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PROJECTS\CA_DWR_DSOD\Training\Workshops\W2_Unit_Hydrograph_Workshop\"/>
    </mc:Choice>
  </mc:AlternateContent>
  <xr:revisionPtr revIDLastSave="0" documentId="13_ncr:1_{63A17AFA-DA4E-410B-BE9B-ED3FE7EF8E2D}" xr6:coauthVersionLast="47" xr6:coauthVersionMax="47" xr10:uidLastSave="{00000000-0000-0000-0000-000000000000}"/>
  <bookViews>
    <workbookView xWindow="41805" yWindow="3345" windowWidth="28800" windowHeight="15885" xr2:uid="{38B3A29E-3371-47BD-8C9F-F7D832A4949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4" i="1" l="1"/>
  <c r="G4" i="1" s="1"/>
  <c r="E4" i="1"/>
  <c r="H4" i="1" s="1"/>
  <c r="D5" i="1"/>
  <c r="G5" i="1" s="1"/>
  <c r="E5" i="1"/>
  <c r="H5" i="1" s="1"/>
  <c r="D6" i="1"/>
  <c r="G6" i="1" s="1"/>
  <c r="E6" i="1"/>
  <c r="H6" i="1" s="1"/>
  <c r="D7" i="1"/>
  <c r="G7" i="1" s="1"/>
  <c r="E7" i="1"/>
  <c r="H7" i="1" s="1"/>
  <c r="D8" i="1"/>
  <c r="G8" i="1" s="1"/>
  <c r="E8" i="1"/>
  <c r="H8" i="1" s="1"/>
  <c r="D9" i="1"/>
  <c r="G9" i="1" s="1"/>
  <c r="E9" i="1"/>
  <c r="H9" i="1" s="1"/>
  <c r="D10" i="1"/>
  <c r="G10" i="1" s="1"/>
  <c r="E10" i="1"/>
  <c r="H10" i="1" s="1"/>
  <c r="D11" i="1"/>
  <c r="G11" i="1" s="1"/>
  <c r="E11" i="1"/>
  <c r="H11" i="1" s="1"/>
  <c r="D12" i="1"/>
  <c r="G12" i="1" s="1"/>
  <c r="E12" i="1"/>
  <c r="H12" i="1" s="1"/>
  <c r="D13" i="1"/>
  <c r="G13" i="1" s="1"/>
  <c r="E13" i="1"/>
  <c r="H13" i="1" s="1"/>
  <c r="D14" i="1"/>
  <c r="G14" i="1" s="1"/>
  <c r="E14" i="1"/>
  <c r="H14" i="1" s="1"/>
  <c r="D15" i="1"/>
  <c r="G15" i="1" s="1"/>
  <c r="E15" i="1"/>
  <c r="H15" i="1" s="1"/>
  <c r="D16" i="1"/>
  <c r="G16" i="1" s="1"/>
  <c r="E16" i="1"/>
  <c r="H16" i="1" s="1"/>
  <c r="D17" i="1"/>
  <c r="G17" i="1" s="1"/>
  <c r="E17" i="1"/>
  <c r="H17" i="1" s="1"/>
  <c r="D18" i="1"/>
  <c r="G18" i="1" s="1"/>
  <c r="E18" i="1"/>
  <c r="H18" i="1" s="1"/>
  <c r="D19" i="1"/>
  <c r="G19" i="1" s="1"/>
  <c r="E19" i="1"/>
  <c r="H19" i="1" s="1"/>
  <c r="D20" i="1"/>
  <c r="G20" i="1" s="1"/>
  <c r="E20" i="1"/>
  <c r="H20" i="1" s="1"/>
  <c r="D21" i="1"/>
  <c r="G21" i="1" s="1"/>
  <c r="E21" i="1"/>
  <c r="H21" i="1" s="1"/>
  <c r="D22" i="1"/>
  <c r="G22" i="1" s="1"/>
  <c r="E22" i="1"/>
  <c r="H22" i="1" s="1"/>
  <c r="D23" i="1"/>
  <c r="G23" i="1" s="1"/>
  <c r="E23" i="1"/>
  <c r="H23" i="1" s="1"/>
  <c r="D24" i="1"/>
  <c r="G24" i="1" s="1"/>
  <c r="E24" i="1"/>
  <c r="H24" i="1" s="1"/>
  <c r="D25" i="1"/>
  <c r="G25" i="1" s="1"/>
  <c r="E25" i="1"/>
  <c r="H25" i="1" s="1"/>
  <c r="D26" i="1"/>
  <c r="G26" i="1" s="1"/>
  <c r="E26" i="1"/>
  <c r="H26" i="1" s="1"/>
  <c r="D27" i="1"/>
  <c r="G27" i="1" s="1"/>
  <c r="E27" i="1"/>
  <c r="H27" i="1" s="1"/>
  <c r="D28" i="1"/>
  <c r="G28" i="1" s="1"/>
  <c r="E28" i="1"/>
  <c r="H28" i="1" s="1"/>
  <c r="D29" i="1"/>
  <c r="G29" i="1" s="1"/>
  <c r="E29" i="1"/>
  <c r="H29" i="1" s="1"/>
  <c r="D30" i="1"/>
  <c r="G30" i="1" s="1"/>
  <c r="E30" i="1"/>
  <c r="H30" i="1" s="1"/>
  <c r="D31" i="1"/>
  <c r="G31" i="1" s="1"/>
  <c r="E31" i="1"/>
  <c r="H31" i="1" s="1"/>
  <c r="D32" i="1"/>
  <c r="G32" i="1" s="1"/>
  <c r="E32" i="1"/>
  <c r="H32" i="1" s="1"/>
  <c r="D33" i="1"/>
  <c r="G33" i="1" s="1"/>
  <c r="E33" i="1"/>
  <c r="H33" i="1" s="1"/>
  <c r="D34" i="1"/>
  <c r="G34" i="1" s="1"/>
  <c r="E34" i="1"/>
  <c r="H34" i="1" s="1"/>
  <c r="D35" i="1"/>
  <c r="G35" i="1" s="1"/>
  <c r="E35" i="1"/>
  <c r="H35" i="1" s="1"/>
  <c r="D36" i="1"/>
  <c r="G36" i="1" s="1"/>
  <c r="E36" i="1"/>
  <c r="H36" i="1" s="1"/>
  <c r="D37" i="1"/>
  <c r="G37" i="1" s="1"/>
  <c r="E37" i="1"/>
  <c r="H37" i="1" s="1"/>
  <c r="D38" i="1"/>
  <c r="G38" i="1" s="1"/>
  <c r="E38" i="1"/>
  <c r="H38" i="1" s="1"/>
  <c r="D39" i="1"/>
  <c r="G39" i="1" s="1"/>
  <c r="E39" i="1"/>
  <c r="H39" i="1" s="1"/>
  <c r="D40" i="1"/>
  <c r="G40" i="1" s="1"/>
  <c r="E40" i="1"/>
  <c r="H40" i="1" s="1"/>
  <c r="D41" i="1"/>
  <c r="G41" i="1" s="1"/>
  <c r="E41" i="1"/>
  <c r="H41" i="1" s="1"/>
  <c r="D42" i="1"/>
  <c r="G42" i="1" s="1"/>
  <c r="E42" i="1"/>
  <c r="H42" i="1" s="1"/>
  <c r="D43" i="1"/>
  <c r="G43" i="1" s="1"/>
  <c r="E43" i="1"/>
  <c r="H43" i="1" s="1"/>
  <c r="D44" i="1"/>
  <c r="G44" i="1" s="1"/>
  <c r="E44" i="1"/>
  <c r="H44" i="1" s="1"/>
  <c r="D45" i="1"/>
  <c r="G45" i="1" s="1"/>
  <c r="E45" i="1"/>
  <c r="H45" i="1" s="1"/>
  <c r="D46" i="1"/>
  <c r="G46" i="1" s="1"/>
  <c r="E46" i="1"/>
  <c r="H46" i="1" s="1"/>
  <c r="D47" i="1"/>
  <c r="G47" i="1" s="1"/>
  <c r="E47" i="1"/>
  <c r="H47" i="1" s="1"/>
  <c r="D48" i="1"/>
  <c r="G48" i="1" s="1"/>
  <c r="E48" i="1"/>
  <c r="H48" i="1" s="1"/>
  <c r="D49" i="1"/>
  <c r="G49" i="1" s="1"/>
  <c r="E49" i="1"/>
  <c r="H49" i="1" s="1"/>
  <c r="D50" i="1"/>
  <c r="G50" i="1" s="1"/>
  <c r="E50" i="1"/>
  <c r="H50" i="1" s="1"/>
  <c r="D51" i="1"/>
  <c r="G51" i="1" s="1"/>
  <c r="E51" i="1"/>
  <c r="H51" i="1" s="1"/>
  <c r="D52" i="1"/>
  <c r="G52" i="1" s="1"/>
  <c r="E52" i="1"/>
  <c r="H52" i="1" s="1"/>
  <c r="D53" i="1"/>
  <c r="G53" i="1" s="1"/>
  <c r="E53" i="1"/>
  <c r="H53" i="1" s="1"/>
  <c r="D54" i="1"/>
  <c r="G54" i="1" s="1"/>
  <c r="E54" i="1"/>
  <c r="H54" i="1" s="1"/>
  <c r="D55" i="1"/>
  <c r="G55" i="1" s="1"/>
  <c r="E55" i="1"/>
  <c r="H55" i="1" s="1"/>
  <c r="D56" i="1"/>
  <c r="G56" i="1" s="1"/>
  <c r="E56" i="1"/>
  <c r="H56" i="1" s="1"/>
  <c r="D57" i="1"/>
  <c r="G57" i="1" s="1"/>
  <c r="E57" i="1"/>
  <c r="H57" i="1" s="1"/>
  <c r="D58" i="1"/>
  <c r="G58" i="1" s="1"/>
  <c r="E58" i="1"/>
  <c r="H58" i="1" s="1"/>
  <c r="D59" i="1"/>
  <c r="G59" i="1" s="1"/>
  <c r="E59" i="1"/>
  <c r="H59" i="1" s="1"/>
  <c r="D60" i="1"/>
  <c r="G60" i="1" s="1"/>
  <c r="E60" i="1"/>
  <c r="H60" i="1" s="1"/>
  <c r="D61" i="1"/>
  <c r="G61" i="1" s="1"/>
  <c r="E61" i="1"/>
  <c r="H61" i="1" s="1"/>
  <c r="D62" i="1"/>
  <c r="G62" i="1" s="1"/>
  <c r="E62" i="1"/>
  <c r="H62" i="1" s="1"/>
  <c r="D63" i="1"/>
  <c r="G63" i="1" s="1"/>
  <c r="E63" i="1"/>
  <c r="H63" i="1" s="1"/>
  <c r="D64" i="1"/>
  <c r="G64" i="1" s="1"/>
  <c r="E64" i="1"/>
  <c r="H64" i="1" s="1"/>
  <c r="D65" i="1"/>
  <c r="G65" i="1" s="1"/>
  <c r="E65" i="1"/>
  <c r="H65" i="1" s="1"/>
  <c r="D66" i="1"/>
  <c r="G66" i="1" s="1"/>
  <c r="E66" i="1"/>
  <c r="H66" i="1" s="1"/>
  <c r="D67" i="1"/>
  <c r="G67" i="1" s="1"/>
  <c r="E67" i="1"/>
  <c r="H67" i="1" s="1"/>
  <c r="D68" i="1"/>
  <c r="G68" i="1" s="1"/>
  <c r="E68" i="1"/>
  <c r="H68" i="1" s="1"/>
  <c r="D69" i="1"/>
  <c r="G69" i="1" s="1"/>
  <c r="E69" i="1"/>
  <c r="H69" i="1" s="1"/>
  <c r="D70" i="1"/>
  <c r="G70" i="1" s="1"/>
  <c r="E70" i="1"/>
  <c r="H70" i="1" s="1"/>
  <c r="D71" i="1"/>
  <c r="G71" i="1" s="1"/>
  <c r="E71" i="1"/>
  <c r="H71" i="1" s="1"/>
  <c r="D72" i="1"/>
  <c r="G72" i="1" s="1"/>
  <c r="E72" i="1"/>
  <c r="H72" i="1" s="1"/>
  <c r="D73" i="1"/>
  <c r="G73" i="1" s="1"/>
  <c r="E73" i="1"/>
  <c r="H73" i="1" s="1"/>
  <c r="D74" i="1"/>
  <c r="G74" i="1" s="1"/>
  <c r="E74" i="1"/>
  <c r="H74" i="1" s="1"/>
  <c r="D75" i="1"/>
  <c r="G75" i="1" s="1"/>
  <c r="E75" i="1"/>
  <c r="H75" i="1" s="1"/>
  <c r="D76" i="1"/>
  <c r="G76" i="1" s="1"/>
  <c r="E76" i="1"/>
  <c r="H76" i="1" s="1"/>
  <c r="D77" i="1"/>
  <c r="G77" i="1" s="1"/>
  <c r="E77" i="1"/>
  <c r="H77" i="1" s="1"/>
  <c r="D78" i="1"/>
  <c r="G78" i="1" s="1"/>
  <c r="E78" i="1"/>
  <c r="H78" i="1" s="1"/>
  <c r="D79" i="1"/>
  <c r="G79" i="1" s="1"/>
  <c r="E79" i="1"/>
  <c r="H79" i="1" s="1"/>
  <c r="D80" i="1"/>
  <c r="G80" i="1" s="1"/>
  <c r="E80" i="1"/>
  <c r="H80" i="1" s="1"/>
  <c r="D81" i="1"/>
  <c r="G81" i="1" s="1"/>
  <c r="E81" i="1"/>
  <c r="H81" i="1" s="1"/>
  <c r="D82" i="1"/>
  <c r="G82" i="1" s="1"/>
  <c r="E82" i="1"/>
  <c r="H82" i="1" s="1"/>
  <c r="D83" i="1"/>
  <c r="G83" i="1" s="1"/>
  <c r="E83" i="1"/>
  <c r="H83" i="1" s="1"/>
  <c r="D84" i="1"/>
  <c r="G84" i="1" s="1"/>
  <c r="E84" i="1"/>
  <c r="H84" i="1" s="1"/>
  <c r="D85" i="1"/>
  <c r="G85" i="1" s="1"/>
  <c r="E85" i="1"/>
  <c r="H85" i="1" s="1"/>
  <c r="D86" i="1"/>
  <c r="G86" i="1" s="1"/>
  <c r="E86" i="1"/>
  <c r="H86" i="1" s="1"/>
  <c r="D87" i="1"/>
  <c r="G87" i="1" s="1"/>
  <c r="E87" i="1"/>
  <c r="H87" i="1" s="1"/>
  <c r="D88" i="1"/>
  <c r="G88" i="1" s="1"/>
  <c r="E88" i="1"/>
  <c r="H88" i="1" s="1"/>
  <c r="D89" i="1"/>
  <c r="G89" i="1" s="1"/>
  <c r="E89" i="1"/>
  <c r="H89" i="1" s="1"/>
  <c r="D90" i="1"/>
  <c r="G90" i="1" s="1"/>
  <c r="E90" i="1"/>
  <c r="H90" i="1" s="1"/>
  <c r="D91" i="1"/>
  <c r="G91" i="1" s="1"/>
  <c r="E91" i="1"/>
  <c r="H91" i="1" s="1"/>
  <c r="D92" i="1"/>
  <c r="G92" i="1" s="1"/>
  <c r="E92" i="1"/>
  <c r="H92" i="1" s="1"/>
  <c r="D93" i="1"/>
  <c r="G93" i="1" s="1"/>
  <c r="E93" i="1"/>
  <c r="H93" i="1" s="1"/>
  <c r="D94" i="1"/>
  <c r="G94" i="1" s="1"/>
  <c r="E94" i="1"/>
  <c r="H94" i="1" s="1"/>
  <c r="D95" i="1"/>
  <c r="G95" i="1" s="1"/>
  <c r="E95" i="1"/>
  <c r="H95" i="1" s="1"/>
  <c r="D96" i="1"/>
  <c r="G96" i="1" s="1"/>
  <c r="E96" i="1"/>
  <c r="H96" i="1" s="1"/>
  <c r="D97" i="1"/>
  <c r="G97" i="1" s="1"/>
  <c r="E97" i="1"/>
  <c r="H97" i="1" s="1"/>
  <c r="D98" i="1"/>
  <c r="G98" i="1" s="1"/>
  <c r="E98" i="1"/>
  <c r="H98" i="1" s="1"/>
  <c r="D99" i="1"/>
  <c r="G99" i="1" s="1"/>
  <c r="E99" i="1"/>
  <c r="H99" i="1" s="1"/>
  <c r="D100" i="1"/>
  <c r="G100" i="1" s="1"/>
  <c r="E100" i="1"/>
  <c r="H100" i="1" s="1"/>
  <c r="D101" i="1"/>
  <c r="G101" i="1" s="1"/>
  <c r="E101" i="1"/>
  <c r="H101" i="1" s="1"/>
  <c r="D102" i="1"/>
  <c r="G102" i="1" s="1"/>
  <c r="E102" i="1"/>
  <c r="H102" i="1" s="1"/>
  <c r="E3" i="1"/>
  <c r="H3" i="1" s="1"/>
  <c r="D3" i="1"/>
  <c r="G3" i="1" s="1"/>
</calcChain>
</file>

<file path=xl/sharedStrings.xml><?xml version="1.0" encoding="utf-8"?>
<sst xmlns="http://schemas.openxmlformats.org/spreadsheetml/2006/main" count="20" uniqueCount="13">
  <si>
    <t>Tc</t>
  </si>
  <si>
    <t>mean</t>
  </si>
  <si>
    <t>std dev</t>
  </si>
  <si>
    <t>min</t>
  </si>
  <si>
    <t>max</t>
  </si>
  <si>
    <t>Sample</t>
  </si>
  <si>
    <t>Random Number</t>
  </si>
  <si>
    <t>Tc (hr)</t>
  </si>
  <si>
    <t>R (hr)</t>
  </si>
  <si>
    <t>R</t>
  </si>
  <si>
    <t>Parameter</t>
  </si>
  <si>
    <t>raw samples</t>
  </si>
  <si>
    <t>corrected samples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</si>
</sst>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4" formatCode="0.0"/>
  </numFmts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29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174" fontId="0" fillId="0" borderId="4" xfId="0" applyNumberFormat="1" applyBorder="1"/>
    <xf numFmtId="174" fontId="0" fillId="0" borderId="6" xfId="0" applyNumberFormat="1" applyBorder="1"/>
    <xf numFmtId="174" fontId="0" fillId="2" borderId="4" xfId="0" applyNumberFormat="1" applyFill="1" applyBorder="1"/>
    <xf numFmtId="174" fontId="0" fillId="2" borderId="6" xfId="0" applyNumberFormat="1" applyFill="1" applyBorder="1"/>
    <xf numFmtId="0" fontId="1" fillId="0" borderId="7" xfId="0" applyFont="1" applyBorder="1" applyAlignment="1">
      <alignment horizontal="center" vertical="center"/>
    </xf>
    <xf numFmtId="0" fontId="1" fillId="0" borderId="8" xfId="0" applyFont="1" applyBorder="1" applyAlignment="1">
      <alignment horizontal="center" vertical="center"/>
    </xf>
    <xf numFmtId="0" fontId="0" fillId="3" borderId="3" xfId="0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0" fillId="2" borderId="5" xfId="0" applyFill="1" applyBorder="1"/>
    <xf numFmtId="0" fontId="0" fillId="2" borderId="6" xfId="0" applyFill="1" applyBorder="1"/>
    <xf numFmtId="174" fontId="0" fillId="2" borderId="9" xfId="0" applyNumberFormat="1" applyFill="1" applyBorder="1"/>
    <xf numFmtId="174" fontId="0" fillId="2" borderId="10" xfId="0" applyNumberFormat="1" applyFill="1" applyBorder="1"/>
    <xf numFmtId="174" fontId="0" fillId="2" borderId="11" xfId="0" applyNumberFormat="1" applyFill="1" applyBorder="1"/>
    <xf numFmtId="174" fontId="0" fillId="0" borderId="9" xfId="0" applyNumberFormat="1" applyBorder="1"/>
    <xf numFmtId="174" fontId="0" fillId="0" borderId="10" xfId="0" applyNumberFormat="1" applyBorder="1"/>
    <xf numFmtId="174" fontId="0" fillId="0" borderId="11" xfId="0" applyNumberForma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E4B6B8-732E-45BF-8FE2-6793C6F763CC}">
  <dimension ref="A1:N102"/>
  <sheetViews>
    <sheetView tabSelected="1" workbookViewId="0">
      <selection activeCell="Q10" sqref="Q10"/>
    </sheetView>
  </sheetViews>
  <sheetFormatPr defaultRowHeight="15" x14ac:dyDescent="0.25"/>
  <cols>
    <col min="2" max="2" width="16.140625" bestFit="1" customWidth="1"/>
    <col min="11" max="11" width="10.28515625" bestFit="1" customWidth="1"/>
    <col min="14" max="14" width="10.28515625" bestFit="1" customWidth="1"/>
  </cols>
  <sheetData>
    <row r="1" spans="1:14" ht="15.75" thickBot="1" x14ac:dyDescent="0.3">
      <c r="D1" s="17" t="s">
        <v>11</v>
      </c>
      <c r="E1" s="18"/>
      <c r="G1" s="19" t="s">
        <v>12</v>
      </c>
      <c r="H1" s="20"/>
      <c r="J1" s="11" t="s">
        <v>0</v>
      </c>
      <c r="K1" s="12" t="s">
        <v>10</v>
      </c>
      <c r="M1" s="11" t="s">
        <v>9</v>
      </c>
      <c r="N1" s="12" t="s">
        <v>10</v>
      </c>
    </row>
    <row r="2" spans="1:14" ht="15.75" thickBot="1" x14ac:dyDescent="0.3">
      <c r="A2" s="1" t="s">
        <v>5</v>
      </c>
      <c r="B2" s="2" t="s">
        <v>6</v>
      </c>
      <c r="D2" s="5" t="s">
        <v>7</v>
      </c>
      <c r="E2" s="6" t="s">
        <v>8</v>
      </c>
      <c r="G2" s="21" t="s">
        <v>7</v>
      </c>
      <c r="H2" s="22" t="s">
        <v>8</v>
      </c>
      <c r="J2" s="13">
        <v>1</v>
      </c>
      <c r="K2" s="14" t="s">
        <v>3</v>
      </c>
      <c r="M2" s="13">
        <v>1</v>
      </c>
      <c r="N2" s="14" t="s">
        <v>3</v>
      </c>
    </row>
    <row r="3" spans="1:14" x14ac:dyDescent="0.25">
      <c r="A3" s="3">
        <v>1</v>
      </c>
      <c r="B3" s="4">
        <v>0.69742000000000004</v>
      </c>
      <c r="D3" s="26">
        <f>_xlfn.NORM.INV(B3,J$4,J$5)</f>
        <v>7.5427537785134779</v>
      </c>
      <c r="E3" s="7">
        <f>_xlfn.NORM.INV(B3,M$4,M$5)</f>
        <v>11.999103154980622</v>
      </c>
      <c r="G3" s="23">
        <f>IF(D3&lt;J$2,J$2,IF(D3&gt;J$3,J$3,D3))</f>
        <v>7.5427537785134779</v>
      </c>
      <c r="H3" s="9">
        <f>IF(E3&lt;M$2,M$2,IF(E3&gt;M$3,M$3,E3))</f>
        <v>11.999103154980622</v>
      </c>
      <c r="J3" s="13">
        <v>1000</v>
      </c>
      <c r="K3" s="14" t="s">
        <v>4</v>
      </c>
      <c r="M3" s="13">
        <v>1000</v>
      </c>
      <c r="N3" s="14" t="s">
        <v>4</v>
      </c>
    </row>
    <row r="4" spans="1:14" x14ac:dyDescent="0.25">
      <c r="A4" s="3">
        <v>2</v>
      </c>
      <c r="B4" s="4">
        <v>0.44742999999999999</v>
      </c>
      <c r="D4" s="27">
        <f>_xlfn.NORM.INV(B4,J$4,J$5)</f>
        <v>2.0898800131558808</v>
      </c>
      <c r="E4" s="7">
        <f>_xlfn.NORM.INV(B4,M$4,M$5)</f>
        <v>0.57403431327898824</v>
      </c>
      <c r="G4" s="24">
        <f>IF(D4&lt;J$2,J$2,IF(D4&gt;J$3,J$3,D4))</f>
        <v>2.0898800131558808</v>
      </c>
      <c r="H4" s="9">
        <f>IF(E4&lt;M$2,M$2,IF(E4&gt;M$3,M$3,E4))</f>
        <v>1</v>
      </c>
      <c r="J4" s="13">
        <v>3.2</v>
      </c>
      <c r="K4" s="14" t="s">
        <v>1</v>
      </c>
      <c r="M4" s="13">
        <v>2.9</v>
      </c>
      <c r="N4" s="14" t="s">
        <v>1</v>
      </c>
    </row>
    <row r="5" spans="1:14" ht="15.75" thickBot="1" x14ac:dyDescent="0.3">
      <c r="A5" s="3">
        <v>3</v>
      </c>
      <c r="B5" s="4">
        <v>0.36697000000000002</v>
      </c>
      <c r="D5" s="27">
        <f>_xlfn.NORM.INV(B5,J$4,J$5)</f>
        <v>0.3449310531150469</v>
      </c>
      <c r="E5" s="7">
        <f>_xlfn.NORM.INV(B5,M$4,M$5)</f>
        <v>-3.0820492220446645</v>
      </c>
      <c r="G5" s="24">
        <f>IF(D5&lt;J$2,J$2,IF(D5&gt;J$3,J$3,D5))</f>
        <v>1</v>
      </c>
      <c r="H5" s="9">
        <f>IF(E5&lt;M$2,M$2,IF(E5&gt;M$3,M$3,E5))</f>
        <v>1</v>
      </c>
      <c r="J5" s="15">
        <v>8.4</v>
      </c>
      <c r="K5" s="16" t="s">
        <v>2</v>
      </c>
      <c r="M5" s="15">
        <v>17.600000000000001</v>
      </c>
      <c r="N5" s="16" t="s">
        <v>2</v>
      </c>
    </row>
    <row r="6" spans="1:14" x14ac:dyDescent="0.25">
      <c r="A6" s="3">
        <v>4</v>
      </c>
      <c r="B6" s="4">
        <v>0.83574999999999999</v>
      </c>
      <c r="D6" s="27">
        <f>_xlfn.NORM.INV(B6,J$4,J$5)</f>
        <v>11.407973408558945</v>
      </c>
      <c r="E6" s="7">
        <f>_xlfn.NORM.INV(B6,M$4,M$5)</f>
        <v>20.097658570313978</v>
      </c>
      <c r="G6" s="24">
        <f>IF(D6&lt;J$2,J$2,IF(D6&gt;J$3,J$3,D6))</f>
        <v>11.407973408558945</v>
      </c>
      <c r="H6" s="9">
        <f>IF(E6&lt;M$2,M$2,IF(E6&gt;M$3,M$3,E6))</f>
        <v>20.097658570313978</v>
      </c>
    </row>
    <row r="7" spans="1:14" x14ac:dyDescent="0.25">
      <c r="A7" s="3">
        <v>5</v>
      </c>
      <c r="B7" s="4">
        <v>0.24908000000000002</v>
      </c>
      <c r="D7" s="27">
        <f>_xlfn.NORM.INV(B7,J$4,J$5)</f>
        <v>-2.4900566841799696</v>
      </c>
      <c r="E7" s="7">
        <f>_xlfn.NORM.INV(B7,M$4,M$5)</f>
        <v>-9.0220235287580319</v>
      </c>
      <c r="G7" s="24">
        <f>IF(D7&lt;J$2,J$2,IF(D7&gt;J$3,J$3,D7))</f>
        <v>1</v>
      </c>
      <c r="H7" s="9">
        <f>IF(E7&lt;M$2,M$2,IF(E7&gt;M$3,M$3,E7))</f>
        <v>1</v>
      </c>
    </row>
    <row r="8" spans="1:14" x14ac:dyDescent="0.25">
      <c r="A8" s="3">
        <v>6</v>
      </c>
      <c r="B8" s="4">
        <v>0.7742</v>
      </c>
      <c r="D8" s="27">
        <f>_xlfn.NORM.INV(B8,J$4,J$5)</f>
        <v>9.5231022054283194</v>
      </c>
      <c r="E8" s="7">
        <f>_xlfn.NORM.INV(B8,M$4,M$5)</f>
        <v>16.148404620897431</v>
      </c>
      <c r="G8" s="24">
        <f>IF(D8&lt;J$2,J$2,IF(D8&gt;J$3,J$3,D8))</f>
        <v>9.5231022054283194</v>
      </c>
      <c r="H8" s="9">
        <f>IF(E8&lt;M$2,M$2,IF(E8&gt;M$3,M$3,E8))</f>
        <v>16.148404620897431</v>
      </c>
    </row>
    <row r="9" spans="1:14" x14ac:dyDescent="0.25">
      <c r="A9" s="3">
        <v>7</v>
      </c>
      <c r="B9" s="4">
        <v>0.45412999999999998</v>
      </c>
      <c r="D9" s="27">
        <f>_xlfn.NORM.INV(B9,J$4,J$5)</f>
        <v>2.2320381085662961</v>
      </c>
      <c r="E9" s="7">
        <f>_xlfn.NORM.INV(B9,M$4,M$5)</f>
        <v>0.87188937032938219</v>
      </c>
      <c r="G9" s="24">
        <f>IF(D9&lt;J$2,J$2,IF(D9&gt;J$3,J$3,D9))</f>
        <v>2.2320381085662961</v>
      </c>
      <c r="H9" s="9">
        <f>IF(E9&lt;M$2,M$2,IF(E9&gt;M$3,M$3,E9))</f>
        <v>1</v>
      </c>
    </row>
    <row r="10" spans="1:14" x14ac:dyDescent="0.25">
      <c r="A10" s="3">
        <v>8</v>
      </c>
      <c r="B10" s="4">
        <v>0.96823999999999999</v>
      </c>
      <c r="D10" s="27">
        <f>_xlfn.NORM.INV(B10,J$4,J$5)</f>
        <v>18.786486109349639</v>
      </c>
      <c r="E10" s="7">
        <f>_xlfn.NORM.INV(B10,M$4,M$5)</f>
        <v>35.557399467208768</v>
      </c>
      <c r="G10" s="24">
        <f>IF(D10&lt;J$2,J$2,IF(D10&gt;J$3,J$3,D10))</f>
        <v>18.786486109349639</v>
      </c>
      <c r="H10" s="9">
        <f>IF(E10&lt;M$2,M$2,IF(E10&gt;M$3,M$3,E10))</f>
        <v>35.557399467208768</v>
      </c>
    </row>
    <row r="11" spans="1:14" x14ac:dyDescent="0.25">
      <c r="A11" s="3">
        <v>9</v>
      </c>
      <c r="B11" s="4">
        <v>0.47130000000000005</v>
      </c>
      <c r="D11" s="27">
        <f>_xlfn.NORM.INV(B11,J$4,J$5)</f>
        <v>2.5951798623029676</v>
      </c>
      <c r="E11" s="7">
        <f>_xlfn.NORM.INV(B11,M$4,M$5)</f>
        <v>1.6327578067300275</v>
      </c>
      <c r="G11" s="24">
        <f>IF(D11&lt;J$2,J$2,IF(D11&gt;J$3,J$3,D11))</f>
        <v>2.5951798623029676</v>
      </c>
      <c r="H11" s="9">
        <f>IF(E11&lt;M$2,M$2,IF(E11&gt;M$3,M$3,E11))</f>
        <v>1.6327578067300275</v>
      </c>
    </row>
    <row r="12" spans="1:14" x14ac:dyDescent="0.25">
      <c r="A12" s="3">
        <v>10</v>
      </c>
      <c r="B12" s="4">
        <v>0.44250999999999996</v>
      </c>
      <c r="D12" s="27">
        <f>_xlfn.NORM.INV(B12,J$4,J$5)</f>
        <v>1.9852887515652364</v>
      </c>
      <c r="E12" s="7">
        <f>_xlfn.NORM.INV(B12,M$4,M$5)</f>
        <v>0.3548907175652567</v>
      </c>
      <c r="G12" s="24">
        <f>IF(D12&lt;J$2,J$2,IF(D12&gt;J$3,J$3,D12))</f>
        <v>1.9852887515652364</v>
      </c>
      <c r="H12" s="9">
        <f>IF(E12&lt;M$2,M$2,IF(E12&gt;M$3,M$3,E12))</f>
        <v>1</v>
      </c>
    </row>
    <row r="13" spans="1:14" x14ac:dyDescent="0.25">
      <c r="A13" s="3">
        <v>11</v>
      </c>
      <c r="B13" s="4">
        <v>0.71845999999999999</v>
      </c>
      <c r="D13" s="27">
        <f>_xlfn.NORM.INV(B13,J$4,J$5)</f>
        <v>8.0574909627898847</v>
      </c>
      <c r="E13" s="7">
        <f>_xlfn.NORM.INV(B13,M$4,M$5)</f>
        <v>13.07760011251214</v>
      </c>
      <c r="G13" s="24">
        <f>IF(D13&lt;J$2,J$2,IF(D13&gt;J$3,J$3,D13))</f>
        <v>8.0574909627898847</v>
      </c>
      <c r="H13" s="9">
        <f>IF(E13&lt;M$2,M$2,IF(E13&gt;M$3,M$3,E13))</f>
        <v>13.07760011251214</v>
      </c>
    </row>
    <row r="14" spans="1:14" x14ac:dyDescent="0.25">
      <c r="A14" s="3">
        <v>12</v>
      </c>
      <c r="B14" s="4">
        <v>0.12461</v>
      </c>
      <c r="D14" s="27">
        <f>_xlfn.NORM.INV(B14,J$4,J$5)</f>
        <v>-6.4788663995842315</v>
      </c>
      <c r="E14" s="7">
        <f>_xlfn.NORM.INV(B14,M$4,M$5)</f>
        <v>-17.379529599128869</v>
      </c>
      <c r="G14" s="24">
        <f>IF(D14&lt;J$2,J$2,IF(D14&gt;J$3,J$3,D14))</f>
        <v>1</v>
      </c>
      <c r="H14" s="9">
        <f>IF(E14&lt;M$2,M$2,IF(E14&gt;M$3,M$3,E14))</f>
        <v>1</v>
      </c>
    </row>
    <row r="15" spans="1:14" x14ac:dyDescent="0.25">
      <c r="A15" s="3">
        <v>13</v>
      </c>
      <c r="B15" s="4">
        <v>0.86546000000000012</v>
      </c>
      <c r="D15" s="27">
        <f>_xlfn.NORM.INV(B15,J$4,J$5)</f>
        <v>12.483543047390437</v>
      </c>
      <c r="E15" s="7">
        <f>_xlfn.NORM.INV(B15,M$4,M$5)</f>
        <v>22.351233051675202</v>
      </c>
      <c r="G15" s="24">
        <f>IF(D15&lt;J$2,J$2,IF(D15&gt;J$3,J$3,D15))</f>
        <v>12.483543047390437</v>
      </c>
      <c r="H15" s="9">
        <f>IF(E15&lt;M$2,M$2,IF(E15&gt;M$3,M$3,E15))</f>
        <v>22.351233051675202</v>
      </c>
    </row>
    <row r="16" spans="1:14" x14ac:dyDescent="0.25">
      <c r="A16" s="3">
        <v>14</v>
      </c>
      <c r="B16" s="4">
        <v>0.16850000000000001</v>
      </c>
      <c r="D16" s="27">
        <f>_xlfn.NORM.INV(B16,J$4,J$5)</f>
        <v>-4.864921598052784</v>
      </c>
      <c r="E16" s="7">
        <f>_xlfn.NORM.INV(B16,M$4,M$5)</f>
        <v>-13.997930967348692</v>
      </c>
      <c r="G16" s="24">
        <f>IF(D16&lt;J$2,J$2,IF(D16&gt;J$3,J$3,D16))</f>
        <v>1</v>
      </c>
      <c r="H16" s="9">
        <f>IF(E16&lt;M$2,M$2,IF(E16&gt;M$3,M$3,E16))</f>
        <v>1</v>
      </c>
    </row>
    <row r="17" spans="1:8" x14ac:dyDescent="0.25">
      <c r="A17" s="3">
        <v>15</v>
      </c>
      <c r="B17" s="4">
        <v>0.62829999999999997</v>
      </c>
      <c r="D17" s="27">
        <f>_xlfn.NORM.INV(B17,J$4,J$5)</f>
        <v>5.9497753116601704</v>
      </c>
      <c r="E17" s="7">
        <f>_xlfn.NORM.INV(B17,M$4,M$5)</f>
        <v>8.6614339863355951</v>
      </c>
      <c r="G17" s="24">
        <f>IF(D17&lt;J$2,J$2,IF(D17&gt;J$3,J$3,D17))</f>
        <v>5.9497753116601704</v>
      </c>
      <c r="H17" s="9">
        <f>IF(E17&lt;M$2,M$2,IF(E17&gt;M$3,M$3,E17))</f>
        <v>8.6614339863355951</v>
      </c>
    </row>
    <row r="18" spans="1:8" x14ac:dyDescent="0.25">
      <c r="A18" s="3">
        <v>16</v>
      </c>
      <c r="B18" s="4">
        <v>0.62857999999999992</v>
      </c>
      <c r="D18" s="27">
        <f>_xlfn.NORM.INV(B18,J$4,J$5)</f>
        <v>5.9559961598046058</v>
      </c>
      <c r="E18" s="7">
        <f>_xlfn.NORM.INV(B18,M$4,M$5)</f>
        <v>8.6744681443525078</v>
      </c>
      <c r="G18" s="24">
        <f>IF(D18&lt;J$2,J$2,IF(D18&gt;J$3,J$3,D18))</f>
        <v>5.9559961598046058</v>
      </c>
      <c r="H18" s="9">
        <f>IF(E18&lt;M$2,M$2,IF(E18&gt;M$3,M$3,E18))</f>
        <v>8.6744681443525078</v>
      </c>
    </row>
    <row r="19" spans="1:8" x14ac:dyDescent="0.25">
      <c r="A19" s="3">
        <v>17</v>
      </c>
      <c r="B19" s="4">
        <v>0.66524000000000005</v>
      </c>
      <c r="D19" s="27">
        <f>_xlfn.NORM.INV(B19,J$4,J$5)</f>
        <v>6.7851777336226844</v>
      </c>
      <c r="E19" s="7">
        <f>_xlfn.NORM.INV(B19,M$4,M$5)</f>
        <v>10.411800965685625</v>
      </c>
      <c r="G19" s="24">
        <f>IF(D19&lt;J$2,J$2,IF(D19&gt;J$3,J$3,D19))</f>
        <v>6.7851777336226844</v>
      </c>
      <c r="H19" s="9">
        <f>IF(E19&lt;M$2,M$2,IF(E19&gt;M$3,M$3,E19))</f>
        <v>10.411800965685625</v>
      </c>
    </row>
    <row r="20" spans="1:8" x14ac:dyDescent="0.25">
      <c r="A20" s="3">
        <v>18</v>
      </c>
      <c r="B20" s="4">
        <v>0.5333</v>
      </c>
      <c r="D20" s="27">
        <f>_xlfn.NORM.INV(B20,J$4,J$5)</f>
        <v>3.901970251413323</v>
      </c>
      <c r="E20" s="7">
        <f>_xlfn.NORM.INV(B20,M$4,M$5)</f>
        <v>4.3707948124850571</v>
      </c>
      <c r="G20" s="24">
        <f>IF(D20&lt;J$2,J$2,IF(D20&gt;J$3,J$3,D20))</f>
        <v>3.901970251413323</v>
      </c>
      <c r="H20" s="9">
        <f>IF(E20&lt;M$2,M$2,IF(E20&gt;M$3,M$3,E20))</f>
        <v>4.3707948124850571</v>
      </c>
    </row>
    <row r="21" spans="1:8" x14ac:dyDescent="0.25">
      <c r="A21" s="3">
        <v>19</v>
      </c>
      <c r="B21" s="4">
        <v>0.44896999999999998</v>
      </c>
      <c r="D21" s="27">
        <f>_xlfn.NORM.INV(B21,J$4,J$5)</f>
        <v>2.1225818312980325</v>
      </c>
      <c r="E21" s="7">
        <f>_xlfn.NORM.INV(B21,M$4,M$5)</f>
        <v>0.64255240843397221</v>
      </c>
      <c r="G21" s="24">
        <f>IF(D21&lt;J$2,J$2,IF(D21&gt;J$3,J$3,D21))</f>
        <v>2.1225818312980325</v>
      </c>
      <c r="H21" s="9">
        <f>IF(E21&lt;M$2,M$2,IF(E21&gt;M$3,M$3,E21))</f>
        <v>1</v>
      </c>
    </row>
    <row r="22" spans="1:8" x14ac:dyDescent="0.25">
      <c r="A22" s="3">
        <v>20</v>
      </c>
      <c r="B22" s="4">
        <v>0.96879000000000004</v>
      </c>
      <c r="D22" s="27">
        <f>_xlfn.NORM.INV(B22,J$4,J$5)</f>
        <v>18.851724190972945</v>
      </c>
      <c r="E22" s="7">
        <f>_xlfn.NORM.INV(B22,M$4,M$5)</f>
        <v>35.694088781086172</v>
      </c>
      <c r="G22" s="24">
        <f>IF(D22&lt;J$2,J$2,IF(D22&gt;J$3,J$3,D22))</f>
        <v>18.851724190972945</v>
      </c>
      <c r="H22" s="9">
        <f>IF(E22&lt;M$2,M$2,IF(E22&gt;M$3,M$3,E22))</f>
        <v>35.694088781086172</v>
      </c>
    </row>
    <row r="23" spans="1:8" x14ac:dyDescent="0.25">
      <c r="A23" s="3">
        <v>21</v>
      </c>
      <c r="B23" s="4">
        <v>4.0149999999999998E-2</v>
      </c>
      <c r="D23" s="27">
        <f>_xlfn.NORM.INV(B23,J$4,J$5)</f>
        <v>-11.491163606779615</v>
      </c>
      <c r="E23" s="7">
        <f>_xlfn.NORM.INV(B23,M$4,M$5)</f>
        <v>-27.88148565230015</v>
      </c>
      <c r="G23" s="24">
        <f>IF(D23&lt;J$2,J$2,IF(D23&gt;J$3,J$3,D23))</f>
        <v>1</v>
      </c>
      <c r="H23" s="9">
        <f>IF(E23&lt;M$2,M$2,IF(E23&gt;M$3,M$3,E23))</f>
        <v>1</v>
      </c>
    </row>
    <row r="24" spans="1:8" x14ac:dyDescent="0.25">
      <c r="A24" s="3">
        <v>22</v>
      </c>
      <c r="B24" s="4">
        <v>0.29751</v>
      </c>
      <c r="D24" s="27">
        <f>_xlfn.NORM.INV(B24,J$4,J$5)</f>
        <v>-1.2652346509327428</v>
      </c>
      <c r="E24" s="7">
        <f>_xlfn.NORM.INV(B24,M$4,M$5)</f>
        <v>-6.4557297448114603</v>
      </c>
      <c r="G24" s="24">
        <f>IF(D24&lt;J$2,J$2,IF(D24&gt;J$3,J$3,D24))</f>
        <v>1</v>
      </c>
      <c r="H24" s="9">
        <f>IF(E24&lt;M$2,M$2,IF(E24&gt;M$3,M$3,E24))</f>
        <v>1</v>
      </c>
    </row>
    <row r="25" spans="1:8" x14ac:dyDescent="0.25">
      <c r="A25" s="3">
        <v>23</v>
      </c>
      <c r="B25" s="4">
        <v>0.43855</v>
      </c>
      <c r="D25" s="27">
        <f>_xlfn.NORM.INV(B25,J$4,J$5)</f>
        <v>1.9009693015112556</v>
      </c>
      <c r="E25" s="7">
        <f>_xlfn.NORM.INV(B25,M$4,M$5)</f>
        <v>0.17822139364263023</v>
      </c>
      <c r="G25" s="24">
        <f>IF(D25&lt;J$2,J$2,IF(D25&gt;J$3,J$3,D25))</f>
        <v>1.9009693015112556</v>
      </c>
      <c r="H25" s="9">
        <f>IF(E25&lt;M$2,M$2,IF(E25&gt;M$3,M$3,E25))</f>
        <v>1</v>
      </c>
    </row>
    <row r="26" spans="1:8" x14ac:dyDescent="0.25">
      <c r="A26" s="3">
        <v>24</v>
      </c>
      <c r="B26" s="4">
        <v>0.72850999999999999</v>
      </c>
      <c r="D26" s="27">
        <f>_xlfn.NORM.INV(B26,J$4,J$5)</f>
        <v>8.3098279404136477</v>
      </c>
      <c r="E26" s="7">
        <f>_xlfn.NORM.INV(B26,M$4,M$5)</f>
        <v>13.606306160866689</v>
      </c>
      <c r="G26" s="24">
        <f>IF(D26&lt;J$2,J$2,IF(D26&gt;J$3,J$3,D26))</f>
        <v>8.3098279404136477</v>
      </c>
      <c r="H26" s="9">
        <f>IF(E26&lt;M$2,M$2,IF(E26&gt;M$3,M$3,E26))</f>
        <v>13.606306160866689</v>
      </c>
    </row>
    <row r="27" spans="1:8" x14ac:dyDescent="0.25">
      <c r="A27" s="3">
        <v>25</v>
      </c>
      <c r="B27" s="4">
        <v>0.26867999999999997</v>
      </c>
      <c r="D27" s="27">
        <f>_xlfn.NORM.INV(B27,J$4,J$5)</f>
        <v>-1.981204704068718</v>
      </c>
      <c r="E27" s="7">
        <f>_xlfn.NORM.INV(B27,M$4,M$5)</f>
        <v>-7.9558574751915998</v>
      </c>
      <c r="G27" s="24">
        <f>IF(D27&lt;J$2,J$2,IF(D27&gt;J$3,J$3,D27))</f>
        <v>1</v>
      </c>
      <c r="H27" s="9">
        <f>IF(E27&lt;M$2,M$2,IF(E27&gt;M$3,M$3,E27))</f>
        <v>1</v>
      </c>
    </row>
    <row r="28" spans="1:8" x14ac:dyDescent="0.25">
      <c r="A28" s="3">
        <v>26</v>
      </c>
      <c r="B28" s="4">
        <v>0.82664000000000004</v>
      </c>
      <c r="D28" s="27">
        <f>_xlfn.NORM.INV(B28,J$4,J$5)</f>
        <v>11.10415182255905</v>
      </c>
      <c r="E28" s="7">
        <f>_xlfn.NORM.INV(B28,M$4,M$5)</f>
        <v>19.461080009171344</v>
      </c>
      <c r="G28" s="24">
        <f>IF(D28&lt;J$2,J$2,IF(D28&gt;J$3,J$3,D28))</f>
        <v>11.10415182255905</v>
      </c>
      <c r="H28" s="9">
        <f>IF(E28&lt;M$2,M$2,IF(E28&gt;M$3,M$3,E28))</f>
        <v>19.461080009171344</v>
      </c>
    </row>
    <row r="29" spans="1:8" x14ac:dyDescent="0.25">
      <c r="A29" s="3">
        <v>27</v>
      </c>
      <c r="B29" s="4">
        <v>0.52459</v>
      </c>
      <c r="D29" s="27">
        <f>_xlfn.NORM.INV(B29,J$4,J$5)</f>
        <v>3.7180873952318505</v>
      </c>
      <c r="E29" s="7">
        <f>_xlfn.NORM.INV(B29,M$4,M$5)</f>
        <v>3.9855164471524485</v>
      </c>
      <c r="G29" s="24">
        <f>IF(D29&lt;J$2,J$2,IF(D29&gt;J$3,J$3,D29))</f>
        <v>3.7180873952318505</v>
      </c>
      <c r="H29" s="9">
        <f>IF(E29&lt;M$2,M$2,IF(E29&gt;M$3,M$3,E29))</f>
        <v>3.9855164471524485</v>
      </c>
    </row>
    <row r="30" spans="1:8" x14ac:dyDescent="0.25">
      <c r="A30" s="3">
        <v>28</v>
      </c>
      <c r="B30" s="4">
        <v>2.2869999999999998E-2</v>
      </c>
      <c r="D30" s="27">
        <f>_xlfn.NORM.INV(B30,J$4,J$5)</f>
        <v>-13.581392005630224</v>
      </c>
      <c r="E30" s="7">
        <f>_xlfn.NORM.INV(B30,M$4,M$5)</f>
        <v>-32.261011821320473</v>
      </c>
      <c r="G30" s="24">
        <f>IF(D30&lt;J$2,J$2,IF(D30&gt;J$3,J$3,D30))</f>
        <v>1</v>
      </c>
      <c r="H30" s="9">
        <f>IF(E30&lt;M$2,M$2,IF(E30&gt;M$3,M$3,E30))</f>
        <v>1</v>
      </c>
    </row>
    <row r="31" spans="1:8" x14ac:dyDescent="0.25">
      <c r="A31" s="3">
        <v>29</v>
      </c>
      <c r="B31" s="4">
        <v>4.9619999999999997E-2</v>
      </c>
      <c r="D31" s="27">
        <f>_xlfn.NORM.INV(B31,J$4,J$5)</f>
        <v>-10.647814235175421</v>
      </c>
      <c r="E31" s="7">
        <f>_xlfn.NORM.INV(B31,M$4,M$5)</f>
        <v>-26.114467921319928</v>
      </c>
      <c r="G31" s="24">
        <f>IF(D31&lt;J$2,J$2,IF(D31&gt;J$3,J$3,D31))</f>
        <v>1</v>
      </c>
      <c r="H31" s="9">
        <f>IF(E31&lt;M$2,M$2,IF(E31&gt;M$3,M$3,E31))</f>
        <v>1</v>
      </c>
    </row>
    <row r="32" spans="1:8" x14ac:dyDescent="0.25">
      <c r="A32" s="3">
        <v>30</v>
      </c>
      <c r="B32" s="4">
        <v>0.27131</v>
      </c>
      <c r="D32" s="27">
        <f>_xlfn.NORM.INV(B32,J$4,J$5)</f>
        <v>-1.9143890196487332</v>
      </c>
      <c r="E32" s="7">
        <f>_xlfn.NORM.INV(B32,M$4,M$5)</f>
        <v>-7.815862707835441</v>
      </c>
      <c r="G32" s="24">
        <f>IF(D32&lt;J$2,J$2,IF(D32&gt;J$3,J$3,D32))</f>
        <v>1</v>
      </c>
      <c r="H32" s="9">
        <f>IF(E32&lt;M$2,M$2,IF(E32&gt;M$3,M$3,E32))</f>
        <v>1</v>
      </c>
    </row>
    <row r="33" spans="1:8" x14ac:dyDescent="0.25">
      <c r="A33" s="3">
        <v>31</v>
      </c>
      <c r="B33" s="4">
        <v>0.28303999999999996</v>
      </c>
      <c r="D33" s="27">
        <f>_xlfn.NORM.INV(B33,J$4,J$5)</f>
        <v>-1.6202073201504756</v>
      </c>
      <c r="E33" s="7">
        <f>_xlfn.NORM.INV(B33,M$4,M$5)</f>
        <v>-7.1994820041248069</v>
      </c>
      <c r="G33" s="24">
        <f>IF(D33&lt;J$2,J$2,IF(D33&gt;J$3,J$3,D33))</f>
        <v>1</v>
      </c>
      <c r="H33" s="9">
        <f>IF(E33&lt;M$2,M$2,IF(E33&gt;M$3,M$3,E33))</f>
        <v>1</v>
      </c>
    </row>
    <row r="34" spans="1:8" x14ac:dyDescent="0.25">
      <c r="A34" s="3">
        <v>32</v>
      </c>
      <c r="B34" s="4">
        <v>0.89132</v>
      </c>
      <c r="D34" s="27">
        <f>_xlfn.NORM.INV(B34,J$4,J$5)</f>
        <v>13.562059594449238</v>
      </c>
      <c r="E34" s="7">
        <f>_xlfn.NORM.INV(B34,M$4,M$5)</f>
        <v>24.610982007417448</v>
      </c>
      <c r="G34" s="24">
        <f>IF(D34&lt;J$2,J$2,IF(D34&gt;J$3,J$3,D34))</f>
        <v>13.562059594449238</v>
      </c>
      <c r="H34" s="9">
        <f>IF(E34&lt;M$2,M$2,IF(E34&gt;M$3,M$3,E34))</f>
        <v>24.610982007417448</v>
      </c>
    </row>
    <row r="35" spans="1:8" x14ac:dyDescent="0.25">
      <c r="A35" s="3">
        <v>33</v>
      </c>
      <c r="B35" s="4">
        <v>0.64611000000000007</v>
      </c>
      <c r="D35" s="27">
        <f>_xlfn.NORM.INV(B35,J$4,J$5)</f>
        <v>6.348649944743503</v>
      </c>
      <c r="E35" s="7">
        <f>_xlfn.NORM.INV(B35,M$4,M$5)</f>
        <v>9.4971713127959099</v>
      </c>
      <c r="G35" s="24">
        <f>IF(D35&lt;J$2,J$2,IF(D35&gt;J$3,J$3,D35))</f>
        <v>6.348649944743503</v>
      </c>
      <c r="H35" s="9">
        <f>IF(E35&lt;M$2,M$2,IF(E35&gt;M$3,M$3,E35))</f>
        <v>9.4971713127959099</v>
      </c>
    </row>
    <row r="36" spans="1:8" x14ac:dyDescent="0.25">
      <c r="A36" s="3">
        <v>34</v>
      </c>
      <c r="B36" s="4">
        <v>0.32667000000000002</v>
      </c>
      <c r="D36" s="27">
        <f>_xlfn.NORM.INV(B36,J$4,J$5)</f>
        <v>-0.57266731510839719</v>
      </c>
      <c r="E36" s="7">
        <f>_xlfn.NORM.INV(B36,M$4,M$5)</f>
        <v>-5.0046362792747381</v>
      </c>
      <c r="G36" s="24">
        <f>IF(D36&lt;J$2,J$2,IF(D36&gt;J$3,J$3,D36))</f>
        <v>1</v>
      </c>
      <c r="H36" s="9">
        <f>IF(E36&lt;M$2,M$2,IF(E36&gt;M$3,M$3,E36))</f>
        <v>1</v>
      </c>
    </row>
    <row r="37" spans="1:8" x14ac:dyDescent="0.25">
      <c r="A37" s="3">
        <v>35</v>
      </c>
      <c r="B37" s="4">
        <v>0.24431</v>
      </c>
      <c r="D37" s="27">
        <f>_xlfn.NORM.INV(B37,J$4,J$5)</f>
        <v>-2.6170453053274603</v>
      </c>
      <c r="E37" s="7">
        <f>_xlfn.NORM.INV(B37,M$4,M$5)</f>
        <v>-9.2880949254480125</v>
      </c>
      <c r="G37" s="24">
        <f>IF(D37&lt;J$2,J$2,IF(D37&gt;J$3,J$3,D37))</f>
        <v>1</v>
      </c>
      <c r="H37" s="9">
        <f>IF(E37&lt;M$2,M$2,IF(E37&gt;M$3,M$3,E37))</f>
        <v>1</v>
      </c>
    </row>
    <row r="38" spans="1:8" x14ac:dyDescent="0.25">
      <c r="A38" s="3">
        <v>36</v>
      </c>
      <c r="B38" s="4">
        <v>0.19510000000000002</v>
      </c>
      <c r="D38" s="27">
        <f>_xlfn.NORM.INV(B38,J$4,J$5)</f>
        <v>-4.0177396432120878</v>
      </c>
      <c r="E38" s="7">
        <f>_xlfn.NORM.INV(B38,M$4,M$5)</f>
        <v>-12.222883061968185</v>
      </c>
      <c r="G38" s="24">
        <f>IF(D38&lt;J$2,J$2,IF(D38&gt;J$3,J$3,D38))</f>
        <v>1</v>
      </c>
      <c r="H38" s="9">
        <f>IF(E38&lt;M$2,M$2,IF(E38&gt;M$3,M$3,E38))</f>
        <v>1</v>
      </c>
    </row>
    <row r="39" spans="1:8" x14ac:dyDescent="0.25">
      <c r="A39" s="3">
        <v>37</v>
      </c>
      <c r="B39" s="4">
        <v>0.87453999999999998</v>
      </c>
      <c r="D39" s="27">
        <f>_xlfn.NORM.INV(B39,J$4,J$5)</f>
        <v>12.844188236120957</v>
      </c>
      <c r="E39" s="7">
        <f>_xlfn.NORM.INV(B39,M$4,M$5)</f>
        <v>23.106870589967716</v>
      </c>
      <c r="G39" s="24">
        <f>IF(D39&lt;J$2,J$2,IF(D39&gt;J$3,J$3,D39))</f>
        <v>12.844188236120957</v>
      </c>
      <c r="H39" s="9">
        <f>IF(E39&lt;M$2,M$2,IF(E39&gt;M$3,M$3,E39))</f>
        <v>23.106870589967716</v>
      </c>
    </row>
    <row r="40" spans="1:8" x14ac:dyDescent="0.25">
      <c r="A40" s="3">
        <v>38</v>
      </c>
      <c r="B40" s="4">
        <v>6.7850000000000008E-2</v>
      </c>
      <c r="D40" s="27">
        <f>_xlfn.NORM.INV(B40,J$4,J$5)</f>
        <v>-9.3327726147763173</v>
      </c>
      <c r="E40" s="7">
        <f>_xlfn.NORM.INV(B40,M$4,M$5)</f>
        <v>-23.359142621436092</v>
      </c>
      <c r="G40" s="24">
        <f>IF(D40&lt;J$2,J$2,IF(D40&gt;J$3,J$3,D40))</f>
        <v>1</v>
      </c>
      <c r="H40" s="9">
        <f>IF(E40&lt;M$2,M$2,IF(E40&gt;M$3,M$3,E40))</f>
        <v>1</v>
      </c>
    </row>
    <row r="41" spans="1:8" x14ac:dyDescent="0.25">
      <c r="A41" s="3">
        <v>39</v>
      </c>
      <c r="B41" s="4">
        <v>0.62862000000000007</v>
      </c>
      <c r="D41" s="27">
        <f>_xlfn.NORM.INV(B41,J$4,J$5)</f>
        <v>5.9568849757208335</v>
      </c>
      <c r="E41" s="7">
        <f>_xlfn.NORM.INV(B41,M$4,M$5)</f>
        <v>8.6763304253198417</v>
      </c>
      <c r="G41" s="24">
        <f>IF(D41&lt;J$2,J$2,IF(D41&gt;J$3,J$3,D41))</f>
        <v>5.9568849757208335</v>
      </c>
      <c r="H41" s="9">
        <f>IF(E41&lt;M$2,M$2,IF(E41&gt;M$3,M$3,E41))</f>
        <v>8.6763304253198417</v>
      </c>
    </row>
    <row r="42" spans="1:8" x14ac:dyDescent="0.25">
      <c r="A42" s="3">
        <v>40</v>
      </c>
      <c r="B42" s="4">
        <v>0.47710999999999998</v>
      </c>
      <c r="D42" s="27">
        <f>_xlfn.NORM.INV(B42,J$4,J$5)</f>
        <v>2.7177707918190039</v>
      </c>
      <c r="E42" s="7">
        <f>_xlfn.NORM.INV(B42,M$4,M$5)</f>
        <v>1.8896149923826744</v>
      </c>
      <c r="G42" s="24">
        <f>IF(D42&lt;J$2,J$2,IF(D42&gt;J$3,J$3,D42))</f>
        <v>2.7177707918190039</v>
      </c>
      <c r="H42" s="9">
        <f>IF(E42&lt;M$2,M$2,IF(E42&gt;M$3,M$3,E42))</f>
        <v>1.8896149923826744</v>
      </c>
    </row>
    <row r="43" spans="1:8" x14ac:dyDescent="0.25">
      <c r="A43" s="3">
        <v>41</v>
      </c>
      <c r="B43" s="4">
        <v>0.93730999999999998</v>
      </c>
      <c r="D43" s="27">
        <f>_xlfn.NORM.INV(B43,J$4,J$5)</f>
        <v>16.07365061824931</v>
      </c>
      <c r="E43" s="7">
        <f>_xlfn.NORM.INV(B43,M$4,M$5)</f>
        <v>29.873363200141412</v>
      </c>
      <c r="G43" s="24">
        <f>IF(D43&lt;J$2,J$2,IF(D43&gt;J$3,J$3,D43))</f>
        <v>16.07365061824931</v>
      </c>
      <c r="H43" s="9">
        <f>IF(E43&lt;M$2,M$2,IF(E43&gt;M$3,M$3,E43))</f>
        <v>29.873363200141412</v>
      </c>
    </row>
    <row r="44" spans="1:8" x14ac:dyDescent="0.25">
      <c r="A44" s="3">
        <v>42</v>
      </c>
      <c r="B44" s="4">
        <v>0.14488000000000001</v>
      </c>
      <c r="D44" s="27">
        <f>_xlfn.NORM.INV(B44,J$4,J$5)</f>
        <v>-5.6926453752146307</v>
      </c>
      <c r="E44" s="7">
        <f>_xlfn.NORM.INV(B44,M$4,M$5)</f>
        <v>-15.732209357592561</v>
      </c>
      <c r="G44" s="24">
        <f>IF(D44&lt;J$2,J$2,IF(D44&gt;J$3,J$3,D44))</f>
        <v>1</v>
      </c>
      <c r="H44" s="9">
        <f>IF(E44&lt;M$2,M$2,IF(E44&gt;M$3,M$3,E44))</f>
        <v>1</v>
      </c>
    </row>
    <row r="45" spans="1:8" x14ac:dyDescent="0.25">
      <c r="A45" s="3">
        <v>43</v>
      </c>
      <c r="B45" s="4">
        <v>0.54442999999999997</v>
      </c>
      <c r="D45" s="27">
        <f>_xlfn.NORM.INV(B45,J$4,J$5)</f>
        <v>4.137446059788366</v>
      </c>
      <c r="E45" s="7">
        <f>_xlfn.NORM.INV(B45,M$4,M$5)</f>
        <v>4.8641726966994341</v>
      </c>
      <c r="G45" s="24">
        <f>IF(D45&lt;J$2,J$2,IF(D45&gt;J$3,J$3,D45))</f>
        <v>4.137446059788366</v>
      </c>
      <c r="H45" s="9">
        <f>IF(E45&lt;M$2,M$2,IF(E45&gt;M$3,M$3,E45))</f>
        <v>4.8641726966994341</v>
      </c>
    </row>
    <row r="46" spans="1:8" x14ac:dyDescent="0.25">
      <c r="A46" s="3">
        <v>44</v>
      </c>
      <c r="B46" s="4">
        <v>0.17435999999999999</v>
      </c>
      <c r="D46" s="27">
        <f>_xlfn.NORM.INV(B46,J$4,J$5)</f>
        <v>-4.6714296752275448</v>
      </c>
      <c r="E46" s="7">
        <f>_xlfn.NORM.INV(B46,M$4,M$5)</f>
        <v>-13.59251931952438</v>
      </c>
      <c r="G46" s="24">
        <f>IF(D46&lt;J$2,J$2,IF(D46&gt;J$3,J$3,D46))</f>
        <v>1</v>
      </c>
      <c r="H46" s="9">
        <f>IF(E46&lt;M$2,M$2,IF(E46&gt;M$3,M$3,E46))</f>
        <v>1</v>
      </c>
    </row>
    <row r="47" spans="1:8" x14ac:dyDescent="0.25">
      <c r="A47" s="3">
        <v>45</v>
      </c>
      <c r="B47" s="4">
        <v>0.61263000000000001</v>
      </c>
      <c r="D47" s="27">
        <f>_xlfn.NORM.INV(B47,J$4,J$5)</f>
        <v>5.6039148640498899</v>
      </c>
      <c r="E47" s="7">
        <f>_xlfn.NORM.INV(B47,M$4,M$5)</f>
        <v>7.9367740008664356</v>
      </c>
      <c r="G47" s="24">
        <f>IF(D47&lt;J$2,J$2,IF(D47&gt;J$3,J$3,D47))</f>
        <v>5.6039148640498899</v>
      </c>
      <c r="H47" s="9">
        <f>IF(E47&lt;M$2,M$2,IF(E47&gt;M$3,M$3,E47))</f>
        <v>7.9367740008664356</v>
      </c>
    </row>
    <row r="48" spans="1:8" x14ac:dyDescent="0.25">
      <c r="A48" s="3">
        <v>46</v>
      </c>
      <c r="B48" s="4">
        <v>0.98104000000000002</v>
      </c>
      <c r="D48" s="27">
        <f>_xlfn.NORM.INV(B48,J$4,J$5)</f>
        <v>20.636034846013189</v>
      </c>
      <c r="E48" s="7">
        <f>_xlfn.NORM.INV(B48,M$4,M$5)</f>
        <v>39.432644439265729</v>
      </c>
      <c r="G48" s="24">
        <f>IF(D48&lt;J$2,J$2,IF(D48&gt;J$3,J$3,D48))</f>
        <v>20.636034846013189</v>
      </c>
      <c r="H48" s="9">
        <f>IF(E48&lt;M$2,M$2,IF(E48&gt;M$3,M$3,E48))</f>
        <v>39.432644439265729</v>
      </c>
    </row>
    <row r="49" spans="1:8" x14ac:dyDescent="0.25">
      <c r="A49" s="3">
        <v>47</v>
      </c>
      <c r="B49" s="4">
        <v>0.96400000000000008</v>
      </c>
      <c r="D49" s="27">
        <f>_xlfn.NORM.INV(B49,J$4,J$5)</f>
        <v>18.31259209743893</v>
      </c>
      <c r="E49" s="7">
        <f>_xlfn.NORM.INV(B49,M$4,M$5)</f>
        <v>34.56447868034823</v>
      </c>
      <c r="G49" s="24">
        <f>IF(D49&lt;J$2,J$2,IF(D49&gt;J$3,J$3,D49))</f>
        <v>18.31259209743893</v>
      </c>
      <c r="H49" s="9">
        <f>IF(E49&lt;M$2,M$2,IF(E49&gt;M$3,M$3,E49))</f>
        <v>34.56447868034823</v>
      </c>
    </row>
    <row r="50" spans="1:8" x14ac:dyDescent="0.25">
      <c r="A50" s="3">
        <v>48</v>
      </c>
      <c r="B50" s="4">
        <v>0.9277200000000001</v>
      </c>
      <c r="D50" s="27">
        <f>_xlfn.NORM.INV(B50,J$4,J$5)</f>
        <v>15.455755885911955</v>
      </c>
      <c r="E50" s="7">
        <f>_xlfn.NORM.INV(B50,M$4,M$5)</f>
        <v>28.578726618101239</v>
      </c>
      <c r="G50" s="24">
        <f>IF(D50&lt;J$2,J$2,IF(D50&gt;J$3,J$3,D50))</f>
        <v>15.455755885911955</v>
      </c>
      <c r="H50" s="9">
        <f>IF(E50&lt;M$2,M$2,IF(E50&gt;M$3,M$3,E50))</f>
        <v>28.578726618101239</v>
      </c>
    </row>
    <row r="51" spans="1:8" x14ac:dyDescent="0.25">
      <c r="A51" s="3">
        <v>49</v>
      </c>
      <c r="B51" s="4">
        <v>0.3629</v>
      </c>
      <c r="D51" s="27">
        <f>_xlfn.NORM.INV(B51,J$4,J$5)</f>
        <v>0.2539696927729751</v>
      </c>
      <c r="E51" s="7">
        <f>_xlfn.NORM.INV(B51,M$4,M$5)</f>
        <v>-3.2726349294280523</v>
      </c>
      <c r="G51" s="24">
        <f>IF(D51&lt;J$2,J$2,IF(D51&gt;J$3,J$3,D51))</f>
        <v>1</v>
      </c>
      <c r="H51" s="9">
        <f>IF(E51&lt;M$2,M$2,IF(E51&gt;M$3,M$3,E51))</f>
        <v>1</v>
      </c>
    </row>
    <row r="52" spans="1:8" x14ac:dyDescent="0.25">
      <c r="A52" s="3">
        <v>50</v>
      </c>
      <c r="B52" s="4">
        <v>0.12518000000000001</v>
      </c>
      <c r="D52" s="27">
        <f>_xlfn.NORM.INV(B52,J$4,J$5)</f>
        <v>-6.4555934575615508</v>
      </c>
      <c r="E52" s="7">
        <f>_xlfn.NORM.INV(B52,M$4,M$5)</f>
        <v>-17.33076724441468</v>
      </c>
      <c r="G52" s="24">
        <f>IF(D52&lt;J$2,J$2,IF(D52&gt;J$3,J$3,D52))</f>
        <v>1</v>
      </c>
      <c r="H52" s="9">
        <f>IF(E52&lt;M$2,M$2,IF(E52&gt;M$3,M$3,E52))</f>
        <v>1</v>
      </c>
    </row>
    <row r="53" spans="1:8" x14ac:dyDescent="0.25">
      <c r="A53" s="3">
        <v>51</v>
      </c>
      <c r="B53" s="4">
        <v>0.72909999999999997</v>
      </c>
      <c r="D53" s="27">
        <f>_xlfn.NORM.INV(B53,J$4,J$5)</f>
        <v>8.3247837791645445</v>
      </c>
      <c r="E53" s="7">
        <f>_xlfn.NORM.INV(B53,M$4,M$5)</f>
        <v>13.637642203963811</v>
      </c>
      <c r="G53" s="24">
        <f>IF(D53&lt;J$2,J$2,IF(D53&gt;J$3,J$3,D53))</f>
        <v>8.3247837791645445</v>
      </c>
      <c r="H53" s="9">
        <f>IF(E53&lt;M$2,M$2,IF(E53&gt;M$3,M$3,E53))</f>
        <v>13.637642203963811</v>
      </c>
    </row>
    <row r="54" spans="1:8" x14ac:dyDescent="0.25">
      <c r="A54" s="3">
        <v>52</v>
      </c>
      <c r="B54" s="4">
        <v>8.8699999999999994E-3</v>
      </c>
      <c r="D54" s="27">
        <f>_xlfn.NORM.INV(B54,J$4,J$5)</f>
        <v>-16.716405440533119</v>
      </c>
      <c r="E54" s="7">
        <f>_xlfn.NORM.INV(B54,M$4,M$5)</f>
        <v>-38.829611399212247</v>
      </c>
      <c r="G54" s="24">
        <f>IF(D54&lt;J$2,J$2,IF(D54&gt;J$3,J$3,D54))</f>
        <v>1</v>
      </c>
      <c r="H54" s="9">
        <f>IF(E54&lt;M$2,M$2,IF(E54&gt;M$3,M$3,E54))</f>
        <v>1</v>
      </c>
    </row>
    <row r="55" spans="1:8" x14ac:dyDescent="0.25">
      <c r="A55" s="3">
        <v>53</v>
      </c>
      <c r="B55" s="4">
        <v>0.12704000000000001</v>
      </c>
      <c r="D55" s="27">
        <f>_xlfn.NORM.INV(B55,J$4,J$5)</f>
        <v>-6.3801607153455064</v>
      </c>
      <c r="E55" s="7">
        <f>_xlfn.NORM.INV(B55,M$4,M$5)</f>
        <v>-17.17271768929535</v>
      </c>
      <c r="G55" s="24">
        <f>IF(D55&lt;J$2,J$2,IF(D55&gt;J$3,J$3,D55))</f>
        <v>1</v>
      </c>
      <c r="H55" s="9">
        <f>IF(E55&lt;M$2,M$2,IF(E55&gt;M$3,M$3,E55))</f>
        <v>1</v>
      </c>
    </row>
    <row r="56" spans="1:8" x14ac:dyDescent="0.25">
      <c r="A56" s="3">
        <v>54</v>
      </c>
      <c r="B56" s="4">
        <v>0.15827000000000002</v>
      </c>
      <c r="D56" s="27">
        <f>_xlfn.NORM.INV(B56,J$4,J$5)</f>
        <v>-5.2133847321641467</v>
      </c>
      <c r="E56" s="7">
        <f>_xlfn.NORM.INV(B56,M$4,M$5)</f>
        <v>-14.728044200724879</v>
      </c>
      <c r="G56" s="24">
        <f>IF(D56&lt;J$2,J$2,IF(D56&gt;J$3,J$3,D56))</f>
        <v>1</v>
      </c>
      <c r="H56" s="9">
        <f>IF(E56&lt;M$2,M$2,IF(E56&gt;M$3,M$3,E56))</f>
        <v>1</v>
      </c>
    </row>
    <row r="57" spans="1:8" x14ac:dyDescent="0.25">
      <c r="A57" s="3">
        <v>55</v>
      </c>
      <c r="B57" s="4">
        <v>0.8002800000000001</v>
      </c>
      <c r="D57" s="27">
        <f>_xlfn.NORM.INV(B57,J$4,J$5)</f>
        <v>10.278023043714484</v>
      </c>
      <c r="E57" s="7">
        <f>_xlfn.NORM.INV(B57,M$4,M$5)</f>
        <v>17.730143520163679</v>
      </c>
      <c r="G57" s="24">
        <f>IF(D57&lt;J$2,J$2,IF(D57&gt;J$3,J$3,D57))</f>
        <v>10.278023043714484</v>
      </c>
      <c r="H57" s="9">
        <f>IF(E57&lt;M$2,M$2,IF(E57&gt;M$3,M$3,E57))</f>
        <v>17.730143520163679</v>
      </c>
    </row>
    <row r="58" spans="1:8" x14ac:dyDescent="0.25">
      <c r="A58" s="3">
        <v>56</v>
      </c>
      <c r="B58" s="4">
        <v>0.81263000000000007</v>
      </c>
      <c r="D58" s="27">
        <f>_xlfn.NORM.INV(B58,J$4,J$5)</f>
        <v>10.656089047040616</v>
      </c>
      <c r="E58" s="7">
        <f>_xlfn.NORM.INV(B58,M$4,M$5)</f>
        <v>18.522281812847005</v>
      </c>
      <c r="G58" s="24">
        <f>IF(D58&lt;J$2,J$2,IF(D58&gt;J$3,J$3,D58))</f>
        <v>10.656089047040616</v>
      </c>
      <c r="H58" s="9">
        <f>IF(E58&lt;M$2,M$2,IF(E58&gt;M$3,M$3,E58))</f>
        <v>18.522281812847005</v>
      </c>
    </row>
    <row r="59" spans="1:8" x14ac:dyDescent="0.25">
      <c r="A59" s="3">
        <v>57</v>
      </c>
      <c r="B59" s="4">
        <v>0.46033999999999997</v>
      </c>
      <c r="D59" s="27">
        <f>_xlfn.NORM.INV(B59,J$4,J$5)</f>
        <v>2.363551566488125</v>
      </c>
      <c r="E59" s="7">
        <f>_xlfn.NORM.INV(B59,M$4,M$5)</f>
        <v>1.1474413774036896</v>
      </c>
      <c r="G59" s="24">
        <f>IF(D59&lt;J$2,J$2,IF(D59&gt;J$3,J$3,D59))</f>
        <v>2.363551566488125</v>
      </c>
      <c r="H59" s="9">
        <f>IF(E59&lt;M$2,M$2,IF(E59&gt;M$3,M$3,E59))</f>
        <v>1.1474413774036896</v>
      </c>
    </row>
    <row r="60" spans="1:8" x14ac:dyDescent="0.25">
      <c r="A60" s="3">
        <v>58</v>
      </c>
      <c r="B60" s="4">
        <v>0.59103000000000006</v>
      </c>
      <c r="D60" s="27">
        <f>_xlfn.NORM.INV(B60,J$4,J$5)</f>
        <v>5.1336406698326273</v>
      </c>
      <c r="E60" s="7">
        <f>_xlfn.NORM.INV(B60,M$4,M$5)</f>
        <v>6.9514375939350295</v>
      </c>
      <c r="G60" s="24">
        <f>IF(D60&lt;J$2,J$2,IF(D60&gt;J$3,J$3,D60))</f>
        <v>5.1336406698326273</v>
      </c>
      <c r="H60" s="9">
        <f>IF(E60&lt;M$2,M$2,IF(E60&gt;M$3,M$3,E60))</f>
        <v>6.9514375939350295</v>
      </c>
    </row>
    <row r="61" spans="1:8" x14ac:dyDescent="0.25">
      <c r="A61" s="3">
        <v>59</v>
      </c>
      <c r="B61" s="4">
        <v>0.54359000000000002</v>
      </c>
      <c r="D61" s="27">
        <f>_xlfn.NORM.INV(B61,J$4,J$5)</f>
        <v>4.1196508955813949</v>
      </c>
      <c r="E61" s="7">
        <f>_xlfn.NORM.INV(B61,M$4,M$5)</f>
        <v>4.8268875907419693</v>
      </c>
      <c r="G61" s="24">
        <f>IF(D61&lt;J$2,J$2,IF(D61&gt;J$3,J$3,D61))</f>
        <v>4.1196508955813949</v>
      </c>
      <c r="H61" s="9">
        <f>IF(E61&lt;M$2,M$2,IF(E61&gt;M$3,M$3,E61))</f>
        <v>4.8268875907419693</v>
      </c>
    </row>
    <row r="62" spans="1:8" x14ac:dyDescent="0.25">
      <c r="A62" s="3">
        <v>60</v>
      </c>
      <c r="B62" s="4">
        <v>0.47509999999999997</v>
      </c>
      <c r="D62" s="27">
        <f>_xlfn.NORM.INV(B62,J$4,J$5)</f>
        <v>2.6753727602026411</v>
      </c>
      <c r="E62" s="7">
        <f>_xlfn.NORM.INV(B62,M$4,M$5)</f>
        <v>1.8007810213769619</v>
      </c>
      <c r="G62" s="24">
        <f>IF(D62&lt;J$2,J$2,IF(D62&gt;J$3,J$3,D62))</f>
        <v>2.6753727602026411</v>
      </c>
      <c r="H62" s="9">
        <f>IF(E62&lt;M$2,M$2,IF(E62&gt;M$3,M$3,E62))</f>
        <v>1.8007810213769619</v>
      </c>
    </row>
    <row r="63" spans="1:8" x14ac:dyDescent="0.25">
      <c r="A63" s="3">
        <v>61</v>
      </c>
      <c r="B63" s="4">
        <v>0.67947999999999997</v>
      </c>
      <c r="D63" s="27">
        <f>_xlfn.NORM.INV(B63,J$4,J$5)</f>
        <v>7.1164596686495916</v>
      </c>
      <c r="E63" s="7">
        <f>_xlfn.NORM.INV(B63,M$4,M$5)</f>
        <v>11.105915496218193</v>
      </c>
      <c r="G63" s="24">
        <f>IF(D63&lt;J$2,J$2,IF(D63&gt;J$3,J$3,D63))</f>
        <v>7.1164596686495916</v>
      </c>
      <c r="H63" s="9">
        <f>IF(E63&lt;M$2,M$2,IF(E63&gt;M$3,M$3,E63))</f>
        <v>11.105915496218193</v>
      </c>
    </row>
    <row r="64" spans="1:8" x14ac:dyDescent="0.25">
      <c r="A64" s="3">
        <v>62</v>
      </c>
      <c r="B64" s="4">
        <v>0.98977999999999999</v>
      </c>
      <c r="D64" s="27">
        <f>_xlfn.NORM.INV(B64,J$4,J$5)</f>
        <v>22.672640953096444</v>
      </c>
      <c r="E64" s="7">
        <f>_xlfn.NORM.INV(B64,M$4,M$5)</f>
        <v>43.699819139821123</v>
      </c>
      <c r="G64" s="24">
        <f>IF(D64&lt;J$2,J$2,IF(D64&gt;J$3,J$3,D64))</f>
        <v>22.672640953096444</v>
      </c>
      <c r="H64" s="9">
        <f>IF(E64&lt;M$2,M$2,IF(E64&gt;M$3,M$3,E64))</f>
        <v>43.699819139821123</v>
      </c>
    </row>
    <row r="65" spans="1:8" x14ac:dyDescent="0.25">
      <c r="A65" s="3">
        <v>63</v>
      </c>
      <c r="B65" s="4">
        <v>0.50061999999999995</v>
      </c>
      <c r="D65" s="27">
        <f>_xlfn.NORM.INV(B65,J$4,J$5)</f>
        <v>3.2130545253092841</v>
      </c>
      <c r="E65" s="7">
        <f>_xlfn.NORM.INV(B65,M$4,M$5)</f>
        <v>2.9273523387432614</v>
      </c>
      <c r="G65" s="24">
        <f>IF(D65&lt;J$2,J$2,IF(D65&gt;J$3,J$3,D65))</f>
        <v>3.2130545253092841</v>
      </c>
      <c r="H65" s="9">
        <f>IF(E65&lt;M$2,M$2,IF(E65&gt;M$3,M$3,E65))</f>
        <v>2.9273523387432614</v>
      </c>
    </row>
    <row r="66" spans="1:8" x14ac:dyDescent="0.25">
      <c r="A66" s="3">
        <v>64</v>
      </c>
      <c r="B66" s="4">
        <v>0.48063</v>
      </c>
      <c r="D66" s="27">
        <f>_xlfn.NORM.INV(B66,J$4,J$5)</f>
        <v>2.7919911485210256</v>
      </c>
      <c r="E66" s="7">
        <f>_xlfn.NORM.INV(B66,M$4,M$5)</f>
        <v>2.04512431118691</v>
      </c>
      <c r="G66" s="24">
        <f>IF(D66&lt;J$2,J$2,IF(D66&gt;J$3,J$3,D66))</f>
        <v>2.7919911485210256</v>
      </c>
      <c r="H66" s="9">
        <f>IF(E66&lt;M$2,M$2,IF(E66&gt;M$3,M$3,E66))</f>
        <v>2.04512431118691</v>
      </c>
    </row>
    <row r="67" spans="1:8" x14ac:dyDescent="0.25">
      <c r="A67" s="3">
        <v>65</v>
      </c>
      <c r="B67" s="4">
        <v>0.39880000000000004</v>
      </c>
      <c r="D67" s="27">
        <f>_xlfn.NORM.INV(B67,J$4,J$5)</f>
        <v>1.0457831838748919</v>
      </c>
      <c r="E67" s="7">
        <f>_xlfn.NORM.INV(B67,M$4,M$5)</f>
        <v>-1.613597138547846</v>
      </c>
      <c r="G67" s="24">
        <f>IF(D67&lt;J$2,J$2,IF(D67&gt;J$3,J$3,D67))</f>
        <v>1.0457831838748919</v>
      </c>
      <c r="H67" s="9">
        <f>IF(E67&lt;M$2,M$2,IF(E67&gt;M$3,M$3,E67))</f>
        <v>1</v>
      </c>
    </row>
    <row r="68" spans="1:8" x14ac:dyDescent="0.25">
      <c r="A68" s="3">
        <v>66</v>
      </c>
      <c r="B68" s="4">
        <v>0.14837</v>
      </c>
      <c r="D68" s="27">
        <f>_xlfn.NORM.INV(B68,J$4,J$5)</f>
        <v>-5.5649786676925581</v>
      </c>
      <c r="E68" s="7">
        <f>_xlfn.NORM.INV(B68,M$4,M$5)</f>
        <v>-15.464717208498696</v>
      </c>
      <c r="G68" s="24">
        <f>IF(D68&lt;J$2,J$2,IF(D68&gt;J$3,J$3,D68))</f>
        <v>1</v>
      </c>
      <c r="H68" s="9">
        <f>IF(E68&lt;M$2,M$2,IF(E68&gt;M$3,M$3,E68))</f>
        <v>1</v>
      </c>
    </row>
    <row r="69" spans="1:8" x14ac:dyDescent="0.25">
      <c r="A69" s="3">
        <v>67</v>
      </c>
      <c r="B69" s="4">
        <v>0.91656000000000004</v>
      </c>
      <c r="D69" s="27">
        <f>_xlfn.NORM.INV(B69,J$4,J$5)</f>
        <v>14.811309216717529</v>
      </c>
      <c r="E69" s="7">
        <f>_xlfn.NORM.INV(B69,M$4,M$5)</f>
        <v>27.228457406455775</v>
      </c>
      <c r="G69" s="24">
        <f>IF(D69&lt;J$2,J$2,IF(D69&gt;J$3,J$3,D69))</f>
        <v>14.811309216717529</v>
      </c>
      <c r="H69" s="9">
        <f>IF(E69&lt;M$2,M$2,IF(E69&gt;M$3,M$3,E69))</f>
        <v>27.228457406455775</v>
      </c>
    </row>
    <row r="70" spans="1:8" x14ac:dyDescent="0.25">
      <c r="A70" s="3">
        <v>68</v>
      </c>
      <c r="B70" s="4">
        <v>0.73104000000000002</v>
      </c>
      <c r="D70" s="27">
        <f>_xlfn.NORM.INV(B70,J$4,J$5)</f>
        <v>8.3740757090642894</v>
      </c>
      <c r="E70" s="7">
        <f>_xlfn.NORM.INV(B70,M$4,M$5)</f>
        <v>13.740920533277558</v>
      </c>
      <c r="G70" s="24">
        <f>IF(D70&lt;J$2,J$2,IF(D70&gt;J$3,J$3,D70))</f>
        <v>8.3740757090642894</v>
      </c>
      <c r="H70" s="9">
        <f>IF(E70&lt;M$2,M$2,IF(E70&gt;M$3,M$3,E70))</f>
        <v>13.740920533277558</v>
      </c>
    </row>
    <row r="71" spans="1:8" x14ac:dyDescent="0.25">
      <c r="A71" s="3">
        <v>69</v>
      </c>
      <c r="B71" s="4">
        <v>8.2500000000000004E-3</v>
      </c>
      <c r="D71" s="27">
        <f>_xlfn.NORM.INV(B71,J$4,J$5)</f>
        <v>-16.940376264515386</v>
      </c>
      <c r="E71" s="7">
        <f>_xlfn.NORM.INV(B71,M$4,M$5)</f>
        <v>-39.298883601841759</v>
      </c>
      <c r="G71" s="24">
        <f>IF(D71&lt;J$2,J$2,IF(D71&gt;J$3,J$3,D71))</f>
        <v>1</v>
      </c>
      <c r="H71" s="9">
        <f>IF(E71&lt;M$2,M$2,IF(E71&gt;M$3,M$3,E71))</f>
        <v>1</v>
      </c>
    </row>
    <row r="72" spans="1:8" x14ac:dyDescent="0.25">
      <c r="A72" s="3">
        <v>70</v>
      </c>
      <c r="B72" s="4">
        <v>1.9189999999999999E-2</v>
      </c>
      <c r="D72" s="27">
        <f>_xlfn.NORM.INV(B72,J$4,J$5)</f>
        <v>-14.194494507357543</v>
      </c>
      <c r="E72" s="7">
        <f>_xlfn.NORM.INV(B72,M$4,M$5)</f>
        <v>-33.54560753922533</v>
      </c>
      <c r="G72" s="24">
        <f>IF(D72&lt;J$2,J$2,IF(D72&gt;J$3,J$3,D72))</f>
        <v>1</v>
      </c>
      <c r="H72" s="9">
        <f>IF(E72&lt;M$2,M$2,IF(E72&gt;M$3,M$3,E72))</f>
        <v>1</v>
      </c>
    </row>
    <row r="73" spans="1:8" x14ac:dyDescent="0.25">
      <c r="A73" s="3">
        <v>71</v>
      </c>
      <c r="B73" s="4">
        <v>0.74197000000000002</v>
      </c>
      <c r="D73" s="27">
        <f>_xlfn.NORM.INV(B73,J$4,J$5)</f>
        <v>8.6552182175744736</v>
      </c>
      <c r="E73" s="7">
        <f>_xlfn.NORM.INV(B73,M$4,M$5)</f>
        <v>14.329981027298897</v>
      </c>
      <c r="G73" s="24">
        <f>IF(D73&lt;J$2,J$2,IF(D73&gt;J$3,J$3,D73))</f>
        <v>8.6552182175744736</v>
      </c>
      <c r="H73" s="9">
        <f>IF(E73&lt;M$2,M$2,IF(E73&gt;M$3,M$3,E73))</f>
        <v>14.329981027298897</v>
      </c>
    </row>
    <row r="74" spans="1:8" x14ac:dyDescent="0.25">
      <c r="A74" s="3">
        <v>72</v>
      </c>
      <c r="B74" s="4">
        <v>0.36307</v>
      </c>
      <c r="D74" s="27">
        <f>_xlfn.NORM.INV(B74,J$4,J$5)</f>
        <v>0.25777590866719047</v>
      </c>
      <c r="E74" s="7">
        <f>_xlfn.NORM.INV(B74,M$4,M$5)</f>
        <v>-3.2646600008877926</v>
      </c>
      <c r="G74" s="24">
        <f>IF(D74&lt;J$2,J$2,IF(D74&gt;J$3,J$3,D74))</f>
        <v>1</v>
      </c>
      <c r="H74" s="9">
        <f>IF(E74&lt;M$2,M$2,IF(E74&gt;M$3,M$3,E74))</f>
        <v>1</v>
      </c>
    </row>
    <row r="75" spans="1:8" x14ac:dyDescent="0.25">
      <c r="A75" s="3">
        <v>73</v>
      </c>
      <c r="B75" s="4">
        <v>4.4189999999999993E-2</v>
      </c>
      <c r="D75" s="27">
        <f>_xlfn.NORM.INV(B75,J$4,J$5)</f>
        <v>-11.113648885405645</v>
      </c>
      <c r="E75" s="7">
        <f>_xlfn.NORM.INV(B75,M$4,M$5)</f>
        <v>-27.09050242656421</v>
      </c>
      <c r="G75" s="24">
        <f>IF(D75&lt;J$2,J$2,IF(D75&gt;J$3,J$3,D75))</f>
        <v>1</v>
      </c>
      <c r="H75" s="9">
        <f>IF(E75&lt;M$2,M$2,IF(E75&gt;M$3,M$3,E75))</f>
        <v>1</v>
      </c>
    </row>
    <row r="76" spans="1:8" x14ac:dyDescent="0.25">
      <c r="A76" s="3">
        <v>74</v>
      </c>
      <c r="B76" s="4">
        <v>0.96641999999999995</v>
      </c>
      <c r="D76" s="27">
        <f>_xlfn.NORM.INV(B76,J$4,J$5)</f>
        <v>18.577055103413961</v>
      </c>
      <c r="E76" s="7">
        <f>_xlfn.NORM.INV(B76,M$4,M$5)</f>
        <v>35.118591645248301</v>
      </c>
      <c r="G76" s="24">
        <f>IF(D76&lt;J$2,J$2,IF(D76&gt;J$3,J$3,D76))</f>
        <v>18.577055103413961</v>
      </c>
      <c r="H76" s="9">
        <f>IF(E76&lt;M$2,M$2,IF(E76&gt;M$3,M$3,E76))</f>
        <v>35.118591645248301</v>
      </c>
    </row>
    <row r="77" spans="1:8" x14ac:dyDescent="0.25">
      <c r="A77" s="3">
        <v>75</v>
      </c>
      <c r="B77" s="4">
        <v>0.36652999999999997</v>
      </c>
      <c r="D77" s="27">
        <f>_xlfn.NORM.INV(B77,J$4,J$5)</f>
        <v>0.33511370684755315</v>
      </c>
      <c r="E77" s="7">
        <f>_xlfn.NORM.INV(B77,M$4,M$5)</f>
        <v>-3.1026188999384607</v>
      </c>
      <c r="G77" s="24">
        <f>IF(D77&lt;J$2,J$2,IF(D77&gt;J$3,J$3,D77))</f>
        <v>1</v>
      </c>
      <c r="H77" s="9">
        <f>IF(E77&lt;M$2,M$2,IF(E77&gt;M$3,M$3,E77))</f>
        <v>1</v>
      </c>
    </row>
    <row r="78" spans="1:8" x14ac:dyDescent="0.25">
      <c r="A78" s="3">
        <v>76</v>
      </c>
      <c r="B78" s="4">
        <v>7.6800000000000002E-3</v>
      </c>
      <c r="D78" s="27">
        <f>_xlfn.NORM.INV(B78,J$4,J$5)</f>
        <v>-17.159733598357235</v>
      </c>
      <c r="E78" s="7">
        <f>_xlfn.NORM.INV(B78,M$4,M$5)</f>
        <v>-39.758489444177066</v>
      </c>
      <c r="G78" s="24">
        <f>IF(D78&lt;J$2,J$2,IF(D78&gt;J$3,J$3,D78))</f>
        <v>1</v>
      </c>
      <c r="H78" s="9">
        <f>IF(E78&lt;M$2,M$2,IF(E78&gt;M$3,M$3,E78))</f>
        <v>1</v>
      </c>
    </row>
    <row r="79" spans="1:8" x14ac:dyDescent="0.25">
      <c r="A79" s="3">
        <v>77</v>
      </c>
      <c r="B79" s="4">
        <v>6.5949999999999995E-2</v>
      </c>
      <c r="D79" s="27">
        <f>_xlfn.NORM.INV(B79,J$4,J$5)</f>
        <v>-9.4558729053344983</v>
      </c>
      <c r="E79" s="7">
        <f>_xlfn.NORM.INV(B79,M$4,M$5)</f>
        <v>-23.617067039748477</v>
      </c>
      <c r="G79" s="24">
        <f>IF(D79&lt;J$2,J$2,IF(D79&gt;J$3,J$3,D79))</f>
        <v>1</v>
      </c>
      <c r="H79" s="9">
        <f>IF(E79&lt;M$2,M$2,IF(E79&gt;M$3,M$3,E79))</f>
        <v>1</v>
      </c>
    </row>
    <row r="80" spans="1:8" x14ac:dyDescent="0.25">
      <c r="A80" s="3">
        <v>78</v>
      </c>
      <c r="B80" s="4">
        <v>0.93185000000000007</v>
      </c>
      <c r="D80" s="27">
        <f>_xlfn.NORM.INV(B80,J$4,J$5)</f>
        <v>15.713580097409444</v>
      </c>
      <c r="E80" s="7">
        <f>_xlfn.NORM.INV(B80,M$4,M$5)</f>
        <v>29.118929727905506</v>
      </c>
      <c r="G80" s="24">
        <f>IF(D80&lt;J$2,J$2,IF(D80&gt;J$3,J$3,D80))</f>
        <v>15.713580097409444</v>
      </c>
      <c r="H80" s="9">
        <f>IF(E80&lt;M$2,M$2,IF(E80&gt;M$3,M$3,E80))</f>
        <v>29.118929727905506</v>
      </c>
    </row>
    <row r="81" spans="1:8" x14ac:dyDescent="0.25">
      <c r="A81" s="3">
        <v>79</v>
      </c>
      <c r="B81" s="4">
        <v>0.16167999999999999</v>
      </c>
      <c r="D81" s="27">
        <f>_xlfn.NORM.INV(B81,J$4,J$5)</f>
        <v>-5.0956443155588742</v>
      </c>
      <c r="E81" s="7">
        <f>_xlfn.NORM.INV(B81,M$4,M$5)</f>
        <v>-14.481349994504308</v>
      </c>
      <c r="G81" s="24">
        <f>IF(D81&lt;J$2,J$2,IF(D81&gt;J$3,J$3,D81))</f>
        <v>1</v>
      </c>
      <c r="H81" s="9">
        <f>IF(E81&lt;M$2,M$2,IF(E81&gt;M$3,M$3,E81))</f>
        <v>1</v>
      </c>
    </row>
    <row r="82" spans="1:8" x14ac:dyDescent="0.25">
      <c r="A82" s="3">
        <v>80</v>
      </c>
      <c r="B82" s="4">
        <v>0.95909999999999995</v>
      </c>
      <c r="D82" s="27">
        <f>_xlfn.NORM.INV(B82,J$4,J$5)</f>
        <v>17.818824134787306</v>
      </c>
      <c r="E82" s="7">
        <f>_xlfn.NORM.INV(B82,M$4,M$5)</f>
        <v>33.52991723479245</v>
      </c>
      <c r="G82" s="24">
        <f>IF(D82&lt;J$2,J$2,IF(D82&gt;J$3,J$3,D82))</f>
        <v>17.818824134787306</v>
      </c>
      <c r="H82" s="9">
        <f>IF(E82&lt;M$2,M$2,IF(E82&gt;M$3,M$3,E82))</f>
        <v>33.52991723479245</v>
      </c>
    </row>
    <row r="83" spans="1:8" x14ac:dyDescent="0.25">
      <c r="A83" s="3">
        <v>81</v>
      </c>
      <c r="B83" s="4">
        <v>0.79492999999999991</v>
      </c>
      <c r="D83" s="27">
        <f>_xlfn.NORM.INV(B83,J$4,J$5)</f>
        <v>10.11863719753244</v>
      </c>
      <c r="E83" s="7">
        <f>_xlfn.NORM.INV(B83,M$4,M$5)</f>
        <v>17.3961922234013</v>
      </c>
      <c r="G83" s="24">
        <f>IF(D83&lt;J$2,J$2,IF(D83&gt;J$3,J$3,D83))</f>
        <v>10.11863719753244</v>
      </c>
      <c r="H83" s="9">
        <f>IF(E83&lt;M$2,M$2,IF(E83&gt;M$3,M$3,E83))</f>
        <v>17.3961922234013</v>
      </c>
    </row>
    <row r="84" spans="1:8" x14ac:dyDescent="0.25">
      <c r="A84" s="3">
        <v>82</v>
      </c>
      <c r="B84" s="4">
        <v>1.4950000000000001E-2</v>
      </c>
      <c r="D84" s="27">
        <f>_xlfn.NORM.INV(B84,J$4,J$5)</f>
        <v>-15.039865540064412</v>
      </c>
      <c r="E84" s="7">
        <f>_xlfn.NORM.INV(B84,M$4,M$5)</f>
        <v>-35.316861131563535</v>
      </c>
      <c r="G84" s="24">
        <f>IF(D84&lt;J$2,J$2,IF(D84&gt;J$3,J$3,D84))</f>
        <v>1</v>
      </c>
      <c r="H84" s="9">
        <f>IF(E84&lt;M$2,M$2,IF(E84&gt;M$3,M$3,E84))</f>
        <v>1</v>
      </c>
    </row>
    <row r="85" spans="1:8" x14ac:dyDescent="0.25">
      <c r="A85" s="3">
        <v>83</v>
      </c>
      <c r="B85" s="4">
        <v>0.96762000000000004</v>
      </c>
      <c r="D85" s="27">
        <f>_xlfn.NORM.INV(B85,J$4,J$5)</f>
        <v>18.714054731265211</v>
      </c>
      <c r="E85" s="7">
        <f>_xlfn.NORM.INV(B85,M$4,M$5)</f>
        <v>35.405638484555681</v>
      </c>
      <c r="G85" s="24">
        <f>IF(D85&lt;J$2,J$2,IF(D85&gt;J$3,J$3,D85))</f>
        <v>18.714054731265211</v>
      </c>
      <c r="H85" s="9">
        <f>IF(E85&lt;M$2,M$2,IF(E85&gt;M$3,M$3,E85))</f>
        <v>35.405638484555681</v>
      </c>
    </row>
    <row r="86" spans="1:8" x14ac:dyDescent="0.25">
      <c r="A86" s="3">
        <v>84</v>
      </c>
      <c r="B86" s="4">
        <v>0.15354999999999999</v>
      </c>
      <c r="D86" s="27">
        <f>_xlfn.NORM.INV(B86,J$4,J$5)</f>
        <v>-5.3791386143074957</v>
      </c>
      <c r="E86" s="7">
        <f>_xlfn.NORM.INV(B86,M$4,M$5)</f>
        <v>-15.075338049025232</v>
      </c>
      <c r="G86" s="24">
        <f>IF(D86&lt;J$2,J$2,IF(D86&gt;J$3,J$3,D86))</f>
        <v>1</v>
      </c>
      <c r="H86" s="9">
        <f>IF(E86&lt;M$2,M$2,IF(E86&gt;M$3,M$3,E86))</f>
        <v>1</v>
      </c>
    </row>
    <row r="87" spans="1:8" x14ac:dyDescent="0.25">
      <c r="A87" s="3">
        <v>85</v>
      </c>
      <c r="B87" s="4">
        <v>0.19164</v>
      </c>
      <c r="D87" s="27">
        <f>_xlfn.NORM.INV(B87,J$4,J$5)</f>
        <v>-4.1236972455418952</v>
      </c>
      <c r="E87" s="7">
        <f>_xlfn.NORM.INV(B87,M$4,M$5)</f>
        <v>-12.444889466849686</v>
      </c>
      <c r="G87" s="24">
        <f>IF(D87&lt;J$2,J$2,IF(D87&gt;J$3,J$3,D87))</f>
        <v>1</v>
      </c>
      <c r="H87" s="9">
        <f>IF(E87&lt;M$2,M$2,IF(E87&gt;M$3,M$3,E87))</f>
        <v>1</v>
      </c>
    </row>
    <row r="88" spans="1:8" x14ac:dyDescent="0.25">
      <c r="A88" s="3">
        <v>86</v>
      </c>
      <c r="B88" s="4">
        <v>0.72875000000000001</v>
      </c>
      <c r="D88" s="27">
        <f>_xlfn.NORM.INV(B88,J$4,J$5)</f>
        <v>8.3159097144761418</v>
      </c>
      <c r="E88" s="7">
        <f>_xlfn.NORM.INV(B88,M$4,M$5)</f>
        <v>13.619048925569059</v>
      </c>
      <c r="G88" s="24">
        <f>IF(D88&lt;J$2,J$2,IF(D88&gt;J$3,J$3,D88))</f>
        <v>8.3159097144761418</v>
      </c>
      <c r="H88" s="9">
        <f>IF(E88&lt;M$2,M$2,IF(E88&gt;M$3,M$3,E88))</f>
        <v>13.619048925569059</v>
      </c>
    </row>
    <row r="89" spans="1:8" x14ac:dyDescent="0.25">
      <c r="A89" s="3">
        <v>87</v>
      </c>
      <c r="B89" s="4">
        <v>0.47139999999999999</v>
      </c>
      <c r="D89" s="27">
        <f>_xlfn.NORM.INV(B89,J$4,J$5)</f>
        <v>2.5972908760515638</v>
      </c>
      <c r="E89" s="7">
        <f>_xlfn.NORM.INV(B89,M$4,M$5)</f>
        <v>1.6371808831556569</v>
      </c>
      <c r="G89" s="24">
        <f>IF(D89&lt;J$2,J$2,IF(D89&gt;J$3,J$3,D89))</f>
        <v>2.5972908760515638</v>
      </c>
      <c r="H89" s="9">
        <f>IF(E89&lt;M$2,M$2,IF(E89&gt;M$3,M$3,E89))</f>
        <v>1.6371808831556569</v>
      </c>
    </row>
    <row r="90" spans="1:8" x14ac:dyDescent="0.25">
      <c r="A90" s="3">
        <v>88</v>
      </c>
      <c r="B90" s="4">
        <v>0.65234999999999999</v>
      </c>
      <c r="D90" s="27">
        <f>_xlfn.NORM.INV(B90,J$4,J$5)</f>
        <v>6.4900514059723342</v>
      </c>
      <c r="E90" s="7">
        <f>_xlfn.NORM.INV(B90,M$4,M$5)</f>
        <v>9.7934410410848916</v>
      </c>
      <c r="G90" s="24">
        <f>IF(D90&lt;J$2,J$2,IF(D90&gt;J$3,J$3,D90))</f>
        <v>6.4900514059723342</v>
      </c>
      <c r="H90" s="9">
        <f>IF(E90&lt;M$2,M$2,IF(E90&gt;M$3,M$3,E90))</f>
        <v>9.7934410410848916</v>
      </c>
    </row>
    <row r="91" spans="1:8" x14ac:dyDescent="0.25">
      <c r="A91" s="3">
        <v>89</v>
      </c>
      <c r="B91" s="4">
        <v>0.26652999999999999</v>
      </c>
      <c r="D91" s="27">
        <f>_xlfn.NORM.INV(B91,J$4,J$5)</f>
        <v>-2.0360702861320483</v>
      </c>
      <c r="E91" s="7">
        <f>_xlfn.NORM.INV(B91,M$4,M$5)</f>
        <v>-8.0708139328481003</v>
      </c>
      <c r="G91" s="24">
        <f>IF(D91&lt;J$2,J$2,IF(D91&gt;J$3,J$3,D91))</f>
        <v>1</v>
      </c>
      <c r="H91" s="9">
        <f>IF(E91&lt;M$2,M$2,IF(E91&gt;M$3,M$3,E91))</f>
        <v>1</v>
      </c>
    </row>
    <row r="92" spans="1:8" x14ac:dyDescent="0.25">
      <c r="A92" s="3">
        <v>90</v>
      </c>
      <c r="B92" s="4">
        <v>0.92720000000000002</v>
      </c>
      <c r="D92" s="27">
        <f>_xlfn.NORM.INV(B92,J$4,J$5)</f>
        <v>15.424101920600691</v>
      </c>
      <c r="E92" s="7">
        <f>_xlfn.NORM.INV(B92,M$4,M$5)</f>
        <v>28.512404024115735</v>
      </c>
      <c r="G92" s="24">
        <f>IF(D92&lt;J$2,J$2,IF(D92&gt;J$3,J$3,D92))</f>
        <v>15.424101920600691</v>
      </c>
      <c r="H92" s="9">
        <f>IF(E92&lt;M$2,M$2,IF(E92&gt;M$3,M$3,E92))</f>
        <v>28.512404024115735</v>
      </c>
    </row>
    <row r="93" spans="1:8" x14ac:dyDescent="0.25">
      <c r="A93" s="3">
        <v>91</v>
      </c>
      <c r="B93" s="4">
        <v>3.6239999999999994E-2</v>
      </c>
      <c r="D93" s="27">
        <f>_xlfn.NORM.INV(B93,J$4,J$5)</f>
        <v>-11.887166807274497</v>
      </c>
      <c r="E93" s="7">
        <f>_xlfn.NORM.INV(B93,M$4,M$5)</f>
        <v>-28.711206643813238</v>
      </c>
      <c r="G93" s="24">
        <f>IF(D93&lt;J$2,J$2,IF(D93&gt;J$3,J$3,D93))</f>
        <v>1</v>
      </c>
      <c r="H93" s="9">
        <f>IF(E93&lt;M$2,M$2,IF(E93&gt;M$3,M$3,E93))</f>
        <v>1</v>
      </c>
    </row>
    <row r="94" spans="1:8" x14ac:dyDescent="0.25">
      <c r="A94" s="3">
        <v>92</v>
      </c>
      <c r="B94" s="4">
        <v>0.13324999999999998</v>
      </c>
      <c r="D94" s="27">
        <f>_xlfn.NORM.INV(B94,J$4,J$5)</f>
        <v>-6.1337339545487977</v>
      </c>
      <c r="E94" s="7">
        <f>_xlfn.NORM.INV(B94,M$4,M$5)</f>
        <v>-16.656394952387959</v>
      </c>
      <c r="G94" s="24">
        <f>IF(D94&lt;J$2,J$2,IF(D94&gt;J$3,J$3,D94))</f>
        <v>1</v>
      </c>
      <c r="H94" s="9">
        <f>IF(E94&lt;M$2,M$2,IF(E94&gt;M$3,M$3,E94))</f>
        <v>1</v>
      </c>
    </row>
    <row r="95" spans="1:8" x14ac:dyDescent="0.25">
      <c r="A95" s="3">
        <v>93</v>
      </c>
      <c r="B95" s="4">
        <v>0.97128000000000003</v>
      </c>
      <c r="D95" s="27">
        <f>_xlfn.NORM.INV(B95,J$4,J$5)</f>
        <v>19.159559616740694</v>
      </c>
      <c r="E95" s="7">
        <f>_xlfn.NORM.INV(B95,M$4,M$5)</f>
        <v>36.339077292218597</v>
      </c>
      <c r="G95" s="24">
        <f>IF(D95&lt;J$2,J$2,IF(D95&gt;J$3,J$3,D95))</f>
        <v>19.159559616740694</v>
      </c>
      <c r="H95" s="9">
        <f>IF(E95&lt;M$2,M$2,IF(E95&gt;M$3,M$3,E95))</f>
        <v>36.339077292218597</v>
      </c>
    </row>
    <row r="96" spans="1:8" x14ac:dyDescent="0.25">
      <c r="A96" s="3">
        <v>94</v>
      </c>
      <c r="B96" s="4">
        <v>0.42009999999999997</v>
      </c>
      <c r="D96" s="27">
        <f>_xlfn.NORM.INV(B96,J$4,J$5)</f>
        <v>1.5062436402635191</v>
      </c>
      <c r="E96" s="7">
        <f>_xlfn.NORM.INV(B96,M$4,M$5)</f>
        <v>-0.64882284897167519</v>
      </c>
      <c r="G96" s="24">
        <f>IF(D96&lt;J$2,J$2,IF(D96&gt;J$3,J$3,D96))</f>
        <v>1.5062436402635191</v>
      </c>
      <c r="H96" s="9">
        <f>IF(E96&lt;M$2,M$2,IF(E96&gt;M$3,M$3,E96))</f>
        <v>1</v>
      </c>
    </row>
    <row r="97" spans="1:8" x14ac:dyDescent="0.25">
      <c r="A97" s="3">
        <v>95</v>
      </c>
      <c r="B97" s="4">
        <v>0.65072999999999992</v>
      </c>
      <c r="D97" s="27">
        <f>_xlfn.NORM.INV(B97,J$4,J$5)</f>
        <v>6.4532533378767489</v>
      </c>
      <c r="E97" s="7">
        <f>_xlfn.NORM.INV(B97,M$4,M$5)</f>
        <v>9.7163403269798536</v>
      </c>
      <c r="G97" s="24">
        <f>IF(D97&lt;J$2,J$2,IF(D97&gt;J$3,J$3,D97))</f>
        <v>6.4532533378767489</v>
      </c>
      <c r="H97" s="9">
        <f>IF(E97&lt;M$2,M$2,IF(E97&gt;M$3,M$3,E97))</f>
        <v>9.7163403269798536</v>
      </c>
    </row>
    <row r="98" spans="1:8" x14ac:dyDescent="0.25">
      <c r="A98" s="3">
        <v>96</v>
      </c>
      <c r="B98" s="4">
        <v>0.32167000000000001</v>
      </c>
      <c r="D98" s="27">
        <f>_xlfn.NORM.INV(B98,J$4,J$5)</f>
        <v>-0.68948555922294297</v>
      </c>
      <c r="E98" s="7">
        <f>_xlfn.NORM.INV(B98,M$4,M$5)</f>
        <v>-5.2493983145623577</v>
      </c>
      <c r="G98" s="24">
        <f>IF(D98&lt;J$2,J$2,IF(D98&gt;J$3,J$3,D98))</f>
        <v>1</v>
      </c>
      <c r="H98" s="9">
        <f>IF(E98&lt;M$2,M$2,IF(E98&gt;M$3,M$3,E98))</f>
        <v>1</v>
      </c>
    </row>
    <row r="99" spans="1:8" x14ac:dyDescent="0.25">
      <c r="A99" s="3">
        <v>97</v>
      </c>
      <c r="B99" s="4">
        <v>0.33254</v>
      </c>
      <c r="D99" s="27">
        <f>_xlfn.NORM.INV(B99,J$4,J$5)</f>
        <v>-0.43644579042380593</v>
      </c>
      <c r="E99" s="7">
        <f>_xlfn.NORM.INV(B99,M$4,M$5)</f>
        <v>-4.7192197513641645</v>
      </c>
      <c r="G99" s="24">
        <f>IF(D99&lt;J$2,J$2,IF(D99&gt;J$3,J$3,D99))</f>
        <v>1</v>
      </c>
      <c r="H99" s="9">
        <f>IF(E99&lt;M$2,M$2,IF(E99&gt;M$3,M$3,E99))</f>
        <v>1</v>
      </c>
    </row>
    <row r="100" spans="1:8" x14ac:dyDescent="0.25">
      <c r="A100" s="3">
        <v>98</v>
      </c>
      <c r="B100" s="4">
        <v>0.87031999999999998</v>
      </c>
      <c r="D100" s="27">
        <f>_xlfn.NORM.INV(B100,J$4,J$5)</f>
        <v>12.674402835997899</v>
      </c>
      <c r="E100" s="7">
        <f>_xlfn.NORM.INV(B100,M$4,M$5)</f>
        <v>22.751129751614645</v>
      </c>
      <c r="G100" s="24">
        <f>IF(D100&lt;J$2,J$2,IF(D100&gt;J$3,J$3,D100))</f>
        <v>12.674402835997899</v>
      </c>
      <c r="H100" s="9">
        <f>IF(E100&lt;M$2,M$2,IF(E100&gt;M$3,M$3,E100))</f>
        <v>22.751129751614645</v>
      </c>
    </row>
    <row r="101" spans="1:8" x14ac:dyDescent="0.25">
      <c r="A101" s="3">
        <v>99</v>
      </c>
      <c r="B101" s="4">
        <v>0.23261999999999999</v>
      </c>
      <c r="D101" s="27">
        <f>_xlfn.NORM.INV(B101,J$4,J$5)</f>
        <v>-2.9340640554084132</v>
      </c>
      <c r="E101" s="7">
        <f>_xlfn.NORM.INV(B101,M$4,M$5)</f>
        <v>-9.9523246875223901</v>
      </c>
      <c r="G101" s="24">
        <f>IF(D101&lt;J$2,J$2,IF(D101&gt;J$3,J$3,D101))</f>
        <v>1</v>
      </c>
      <c r="H101" s="9">
        <f>IF(E101&lt;M$2,M$2,IF(E101&gt;M$3,M$3,E101))</f>
        <v>1</v>
      </c>
    </row>
    <row r="102" spans="1:8" ht="15.75" thickBot="1" x14ac:dyDescent="0.3">
      <c r="A102" s="5">
        <v>100</v>
      </c>
      <c r="B102" s="6">
        <v>0.18401000000000001</v>
      </c>
      <c r="D102" s="28">
        <f>_xlfn.NORM.INV(B102,J$4,J$5)</f>
        <v>-4.361582532713455</v>
      </c>
      <c r="E102" s="8">
        <f>_xlfn.NORM.INV(B102,M$4,M$5)</f>
        <v>-12.943315782828192</v>
      </c>
      <c r="G102" s="25">
        <f>IF(D102&lt;J$2,J$2,IF(D102&gt;J$3,J$3,D102))</f>
        <v>1</v>
      </c>
      <c r="H102" s="10">
        <f>IF(E102&lt;M$2,M$2,IF(E102&gt;M$3,M$3,E102))</f>
        <v>1</v>
      </c>
    </row>
  </sheetData>
  <mergeCells count="2">
    <mergeCell ref="G1:H1"/>
    <mergeCell ref="D1:E1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q0hecmdb</dc:creator>
  <cp:lastModifiedBy>q0hecmdb</cp:lastModifiedBy>
  <dcterms:created xsi:type="dcterms:W3CDTF">2022-03-02T00:32:37Z</dcterms:created>
  <dcterms:modified xsi:type="dcterms:W3CDTF">2022-03-02T00:55:48Z</dcterms:modified>
</cp:coreProperties>
</file>