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0hecmjf\Desktop\Flow-Frequency Workshop\Class\"/>
    </mc:Choice>
  </mc:AlternateContent>
  <xr:revisionPtr revIDLastSave="0" documentId="13_ncr:1_{9C041EE8-3EE2-408A-8EF9-551D2614E1E3}" xr6:coauthVersionLast="47" xr6:coauthVersionMax="47" xr10:uidLastSave="{00000000-0000-0000-0000-000000000000}"/>
  <bookViews>
    <workbookView xWindow="-120" yWindow="-120" windowWidth="29040" windowHeight="15840" xr2:uid="{9E8D9D2C-0AE6-4181-B9AB-C82F6F86FBF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1" l="1"/>
  <c r="G11" i="1"/>
  <c r="G10" i="1"/>
  <c r="G9" i="1"/>
  <c r="G8" i="1"/>
  <c r="G7" i="1"/>
  <c r="F7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</calcChain>
</file>

<file path=xl/sharedStrings.xml><?xml version="1.0" encoding="utf-8"?>
<sst xmlns="http://schemas.openxmlformats.org/spreadsheetml/2006/main" count="6" uniqueCount="6">
  <si>
    <t>Day</t>
  </si>
  <si>
    <t>Time</t>
  </si>
  <si>
    <t>Precipitation</t>
  </si>
  <si>
    <t>1982 Event</t>
  </si>
  <si>
    <t>Percent Total Storm Depth</t>
  </si>
  <si>
    <t>Percent 24 Hour Duration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</si>
</sst>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0" fillId="0" borderId="0" xfId="0" applyNumberFormat="1"/>
    <xf numFmtId="2" fontId="0" fillId="0" borderId="0" xfId="0" applyNumberFormat="1"/>
    <xf numFmtId="0" fontId="0" fillId="0" borderId="2" xfId="0" applyBorder="1"/>
    <xf numFmtId="0" fontId="0" fillId="0" borderId="4" xfId="0" applyBorder="1"/>
    <xf numFmtId="15" fontId="0" fillId="0" borderId="5" xfId="0" applyNumberFormat="1" applyBorder="1"/>
    <xf numFmtId="0" fontId="0" fillId="0" borderId="6" xfId="0" applyBorder="1"/>
    <xf numFmtId="0" fontId="0" fillId="2" borderId="6" xfId="0" applyFill="1" applyBorder="1"/>
    <xf numFmtId="15" fontId="0" fillId="0" borderId="7" xfId="0" applyNumberFormat="1" applyBorder="1"/>
    <xf numFmtId="0" fontId="0" fillId="0" borderId="8" xfId="0" applyBorder="1"/>
    <xf numFmtId="0" fontId="0" fillId="0" borderId="1" xfId="0" applyBorder="1"/>
    <xf numFmtId="20" fontId="0" fillId="0" borderId="9" xfId="0" applyNumberFormat="1" applyBorder="1"/>
    <xf numFmtId="20" fontId="0" fillId="0" borderId="10" xfId="0" applyNumberFormat="1" applyBorder="1"/>
    <xf numFmtId="0" fontId="0" fillId="3" borderId="1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2" fontId="0" fillId="3" borderId="9" xfId="0" applyNumberFormat="1" applyFill="1" applyBorder="1" applyAlignment="1">
      <alignment horizontal="center"/>
    </xf>
    <xf numFmtId="164" fontId="0" fillId="3" borderId="9" xfId="0" applyNumberFormat="1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2" fontId="0" fillId="3" borderId="10" xfId="0" applyNumberFormat="1" applyFill="1" applyBorder="1" applyAlignment="1">
      <alignment horizontal="center"/>
    </xf>
    <xf numFmtId="164" fontId="0" fillId="3" borderId="10" xfId="0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1982</a:t>
            </a:r>
            <a:r>
              <a:rPr lang="en-US" baseline="0"/>
              <a:t> Event 24-Hour Percent Pattern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Sheet1!$F$6:$F$102</c:f>
              <c:numCache>
                <c:formatCode>0.00</c:formatCode>
                <c:ptCount val="97"/>
                <c:pt idx="0" formatCode="General">
                  <c:v>0</c:v>
                </c:pt>
                <c:pt idx="1">
                  <c:v>1.0416666666666665</c:v>
                </c:pt>
                <c:pt idx="2">
                  <c:v>2.083333333333333</c:v>
                </c:pt>
                <c:pt idx="3">
                  <c:v>3.125</c:v>
                </c:pt>
                <c:pt idx="4">
                  <c:v>4.1666666666666661</c:v>
                </c:pt>
                <c:pt idx="5">
                  <c:v>5.2083333333333339</c:v>
                </c:pt>
                <c:pt idx="6">
                  <c:v>6.25</c:v>
                </c:pt>
                <c:pt idx="7">
                  <c:v>7.291666666666667</c:v>
                </c:pt>
                <c:pt idx="8">
                  <c:v>8.3333333333333321</c:v>
                </c:pt>
                <c:pt idx="9">
                  <c:v>9.375</c:v>
                </c:pt>
                <c:pt idx="10">
                  <c:v>10.416666666666668</c:v>
                </c:pt>
                <c:pt idx="11">
                  <c:v>11.458333333333332</c:v>
                </c:pt>
                <c:pt idx="12">
                  <c:v>12.5</c:v>
                </c:pt>
                <c:pt idx="13">
                  <c:v>13.541666666666666</c:v>
                </c:pt>
                <c:pt idx="14">
                  <c:v>14.583333333333334</c:v>
                </c:pt>
                <c:pt idx="15">
                  <c:v>15.625</c:v>
                </c:pt>
                <c:pt idx="16">
                  <c:v>16.666666666666664</c:v>
                </c:pt>
                <c:pt idx="17">
                  <c:v>17.708333333333336</c:v>
                </c:pt>
                <c:pt idx="18">
                  <c:v>18.75</c:v>
                </c:pt>
                <c:pt idx="19">
                  <c:v>19.791666666666664</c:v>
                </c:pt>
                <c:pt idx="20">
                  <c:v>20.833333333333336</c:v>
                </c:pt>
                <c:pt idx="21">
                  <c:v>21.875</c:v>
                </c:pt>
                <c:pt idx="22">
                  <c:v>22.916666666666664</c:v>
                </c:pt>
                <c:pt idx="23">
                  <c:v>23.958333333333336</c:v>
                </c:pt>
                <c:pt idx="24">
                  <c:v>25</c:v>
                </c:pt>
                <c:pt idx="25">
                  <c:v>26.041666666666668</c:v>
                </c:pt>
                <c:pt idx="26">
                  <c:v>27.083333333333332</c:v>
                </c:pt>
                <c:pt idx="27">
                  <c:v>28.125</c:v>
                </c:pt>
                <c:pt idx="28">
                  <c:v>29.166666666666668</c:v>
                </c:pt>
                <c:pt idx="29">
                  <c:v>30.208333333333332</c:v>
                </c:pt>
                <c:pt idx="30">
                  <c:v>31.25</c:v>
                </c:pt>
                <c:pt idx="31">
                  <c:v>32.291666666666671</c:v>
                </c:pt>
                <c:pt idx="32">
                  <c:v>33.333333333333329</c:v>
                </c:pt>
                <c:pt idx="33">
                  <c:v>34.375</c:v>
                </c:pt>
                <c:pt idx="34">
                  <c:v>35.416666666666671</c:v>
                </c:pt>
                <c:pt idx="35">
                  <c:v>36.458333333333329</c:v>
                </c:pt>
                <c:pt idx="36">
                  <c:v>37.5</c:v>
                </c:pt>
                <c:pt idx="37">
                  <c:v>38.541666666666671</c:v>
                </c:pt>
                <c:pt idx="38">
                  <c:v>39.583333333333329</c:v>
                </c:pt>
                <c:pt idx="39">
                  <c:v>40.625</c:v>
                </c:pt>
                <c:pt idx="40">
                  <c:v>41.666666666666671</c:v>
                </c:pt>
                <c:pt idx="41">
                  <c:v>42.708333333333329</c:v>
                </c:pt>
                <c:pt idx="42">
                  <c:v>43.75</c:v>
                </c:pt>
                <c:pt idx="43">
                  <c:v>44.791666666666671</c:v>
                </c:pt>
                <c:pt idx="44">
                  <c:v>45.833333333333329</c:v>
                </c:pt>
                <c:pt idx="45">
                  <c:v>46.875</c:v>
                </c:pt>
                <c:pt idx="46">
                  <c:v>47.916666666666671</c:v>
                </c:pt>
                <c:pt idx="47">
                  <c:v>48.958333333333329</c:v>
                </c:pt>
                <c:pt idx="48">
                  <c:v>50</c:v>
                </c:pt>
                <c:pt idx="49">
                  <c:v>51.041666666666664</c:v>
                </c:pt>
                <c:pt idx="50">
                  <c:v>52.083333333333336</c:v>
                </c:pt>
                <c:pt idx="51">
                  <c:v>53.125</c:v>
                </c:pt>
                <c:pt idx="52">
                  <c:v>54.166666666666664</c:v>
                </c:pt>
                <c:pt idx="53">
                  <c:v>55.208333333333336</c:v>
                </c:pt>
                <c:pt idx="54">
                  <c:v>56.25</c:v>
                </c:pt>
                <c:pt idx="55">
                  <c:v>57.291666666666664</c:v>
                </c:pt>
                <c:pt idx="56">
                  <c:v>58.333333333333336</c:v>
                </c:pt>
                <c:pt idx="57">
                  <c:v>59.375</c:v>
                </c:pt>
                <c:pt idx="58">
                  <c:v>60.416666666666664</c:v>
                </c:pt>
                <c:pt idx="59">
                  <c:v>61.458333333333336</c:v>
                </c:pt>
                <c:pt idx="60">
                  <c:v>62.5</c:v>
                </c:pt>
                <c:pt idx="61">
                  <c:v>63.541666666666664</c:v>
                </c:pt>
                <c:pt idx="62">
                  <c:v>64.583333333333343</c:v>
                </c:pt>
                <c:pt idx="63">
                  <c:v>65.625</c:v>
                </c:pt>
                <c:pt idx="64">
                  <c:v>66.666666666666657</c:v>
                </c:pt>
                <c:pt idx="65">
                  <c:v>67.708333333333343</c:v>
                </c:pt>
                <c:pt idx="66">
                  <c:v>68.75</c:v>
                </c:pt>
                <c:pt idx="67">
                  <c:v>69.791666666666657</c:v>
                </c:pt>
                <c:pt idx="68">
                  <c:v>70.833333333333343</c:v>
                </c:pt>
                <c:pt idx="69">
                  <c:v>71.875</c:v>
                </c:pt>
                <c:pt idx="70">
                  <c:v>72.916666666666657</c:v>
                </c:pt>
                <c:pt idx="71">
                  <c:v>73.958333333333343</c:v>
                </c:pt>
                <c:pt idx="72">
                  <c:v>75</c:v>
                </c:pt>
                <c:pt idx="73">
                  <c:v>76.041666666666657</c:v>
                </c:pt>
                <c:pt idx="74">
                  <c:v>77.083333333333343</c:v>
                </c:pt>
                <c:pt idx="75">
                  <c:v>78.125</c:v>
                </c:pt>
                <c:pt idx="76">
                  <c:v>79.166666666666657</c:v>
                </c:pt>
                <c:pt idx="77">
                  <c:v>80.208333333333343</c:v>
                </c:pt>
                <c:pt idx="78">
                  <c:v>81.25</c:v>
                </c:pt>
                <c:pt idx="79">
                  <c:v>82.291666666666657</c:v>
                </c:pt>
                <c:pt idx="80">
                  <c:v>83.333333333333343</c:v>
                </c:pt>
                <c:pt idx="81">
                  <c:v>84.375</c:v>
                </c:pt>
                <c:pt idx="82">
                  <c:v>85.416666666666657</c:v>
                </c:pt>
                <c:pt idx="83">
                  <c:v>86.458333333333343</c:v>
                </c:pt>
                <c:pt idx="84">
                  <c:v>87.5</c:v>
                </c:pt>
                <c:pt idx="85">
                  <c:v>88.541666666666657</c:v>
                </c:pt>
                <c:pt idx="86">
                  <c:v>89.583333333333343</c:v>
                </c:pt>
                <c:pt idx="87">
                  <c:v>90.625</c:v>
                </c:pt>
                <c:pt idx="88">
                  <c:v>91.666666666666657</c:v>
                </c:pt>
                <c:pt idx="89">
                  <c:v>92.708333333333343</c:v>
                </c:pt>
                <c:pt idx="90">
                  <c:v>93.75</c:v>
                </c:pt>
                <c:pt idx="91">
                  <c:v>94.791666666666657</c:v>
                </c:pt>
                <c:pt idx="92">
                  <c:v>95.833333333333343</c:v>
                </c:pt>
                <c:pt idx="93">
                  <c:v>96.875</c:v>
                </c:pt>
                <c:pt idx="94">
                  <c:v>97.916666666666657</c:v>
                </c:pt>
                <c:pt idx="95">
                  <c:v>98.958333333333343</c:v>
                </c:pt>
                <c:pt idx="96">
                  <c:v>100</c:v>
                </c:pt>
              </c:numCache>
            </c:numRef>
          </c:xVal>
          <c:yVal>
            <c:numRef>
              <c:f>Sheet1!$G$6:$G$102</c:f>
              <c:numCache>
                <c:formatCode>0.0000</c:formatCode>
                <c:ptCount val="97"/>
                <c:pt idx="0" formatCode="General">
                  <c:v>0</c:v>
                </c:pt>
                <c:pt idx="1">
                  <c:v>0.7056451612903224</c:v>
                </c:pt>
                <c:pt idx="2">
                  <c:v>1.4112903225806448</c:v>
                </c:pt>
                <c:pt idx="3">
                  <c:v>2.1169354838709671</c:v>
                </c:pt>
                <c:pt idx="4">
                  <c:v>2.8225806451612896</c:v>
                </c:pt>
                <c:pt idx="5">
                  <c:v>5.0403225806451593</c:v>
                </c:pt>
                <c:pt idx="6">
                  <c:v>7.2580645161290303</c:v>
                </c:pt>
                <c:pt idx="7">
                  <c:v>9.4758064516128986</c:v>
                </c:pt>
                <c:pt idx="8">
                  <c:v>11.693548387096769</c:v>
                </c:pt>
                <c:pt idx="9">
                  <c:v>14.012096774193541</c:v>
                </c:pt>
                <c:pt idx="10">
                  <c:v>16.330645161290317</c:v>
                </c:pt>
                <c:pt idx="11">
                  <c:v>18.649193548387089</c:v>
                </c:pt>
                <c:pt idx="12">
                  <c:v>20.967741935483865</c:v>
                </c:pt>
                <c:pt idx="13">
                  <c:v>22.479838709677409</c:v>
                </c:pt>
                <c:pt idx="14">
                  <c:v>23.991935483870957</c:v>
                </c:pt>
                <c:pt idx="15">
                  <c:v>25.504032258064509</c:v>
                </c:pt>
                <c:pt idx="16">
                  <c:v>27.01612903225805</c:v>
                </c:pt>
                <c:pt idx="17">
                  <c:v>28.124999999999982</c:v>
                </c:pt>
                <c:pt idx="18">
                  <c:v>29.233870967741922</c:v>
                </c:pt>
                <c:pt idx="19">
                  <c:v>30.342741935483851</c:v>
                </c:pt>
                <c:pt idx="20">
                  <c:v>31.45161290322579</c:v>
                </c:pt>
                <c:pt idx="21">
                  <c:v>32.76209677419353</c:v>
                </c:pt>
                <c:pt idx="22">
                  <c:v>34.072580645161267</c:v>
                </c:pt>
                <c:pt idx="23">
                  <c:v>35.383064516129011</c:v>
                </c:pt>
                <c:pt idx="24">
                  <c:v>36.693548387096747</c:v>
                </c:pt>
                <c:pt idx="25">
                  <c:v>38.4072580645161</c:v>
                </c:pt>
                <c:pt idx="26">
                  <c:v>40.120967741935452</c:v>
                </c:pt>
                <c:pt idx="27">
                  <c:v>41.834677419354811</c:v>
                </c:pt>
                <c:pt idx="28">
                  <c:v>43.548387096774164</c:v>
                </c:pt>
                <c:pt idx="29">
                  <c:v>46.06854838709674</c:v>
                </c:pt>
                <c:pt idx="30">
                  <c:v>48.588709677419324</c:v>
                </c:pt>
                <c:pt idx="31">
                  <c:v>51.108870967741908</c:v>
                </c:pt>
                <c:pt idx="32">
                  <c:v>53.629032258064477</c:v>
                </c:pt>
                <c:pt idx="33">
                  <c:v>54.233870967741893</c:v>
                </c:pt>
                <c:pt idx="34">
                  <c:v>54.838709677419317</c:v>
                </c:pt>
                <c:pt idx="35">
                  <c:v>55.443548387096733</c:v>
                </c:pt>
                <c:pt idx="36">
                  <c:v>56.048387096774142</c:v>
                </c:pt>
                <c:pt idx="37">
                  <c:v>56.854838709677367</c:v>
                </c:pt>
                <c:pt idx="38">
                  <c:v>57.661290322580591</c:v>
                </c:pt>
                <c:pt idx="39">
                  <c:v>58.467741935483822</c:v>
                </c:pt>
                <c:pt idx="40">
                  <c:v>59.274193548387046</c:v>
                </c:pt>
                <c:pt idx="41">
                  <c:v>60.181451612903182</c:v>
                </c:pt>
                <c:pt idx="42">
                  <c:v>61.088709677419303</c:v>
                </c:pt>
                <c:pt idx="43">
                  <c:v>61.995967741935431</c:v>
                </c:pt>
                <c:pt idx="44">
                  <c:v>62.903225806451559</c:v>
                </c:pt>
                <c:pt idx="45">
                  <c:v>63.81048387096768</c:v>
                </c:pt>
                <c:pt idx="46">
                  <c:v>64.717741935483815</c:v>
                </c:pt>
                <c:pt idx="47">
                  <c:v>65.624999999999943</c:v>
                </c:pt>
                <c:pt idx="48">
                  <c:v>66.532258064516071</c:v>
                </c:pt>
                <c:pt idx="49">
                  <c:v>67.439516129032199</c:v>
                </c:pt>
                <c:pt idx="50">
                  <c:v>68.346774193548328</c:v>
                </c:pt>
                <c:pt idx="51">
                  <c:v>69.254032258064441</c:v>
                </c:pt>
                <c:pt idx="52">
                  <c:v>70.16129032258057</c:v>
                </c:pt>
                <c:pt idx="53">
                  <c:v>70.967741935483801</c:v>
                </c:pt>
                <c:pt idx="54">
                  <c:v>71.774193548387032</c:v>
                </c:pt>
                <c:pt idx="55">
                  <c:v>72.580645161290263</c:v>
                </c:pt>
                <c:pt idx="56">
                  <c:v>73.387096774193481</c:v>
                </c:pt>
                <c:pt idx="57">
                  <c:v>74.092741935483815</c:v>
                </c:pt>
                <c:pt idx="58">
                  <c:v>74.798387096774135</c:v>
                </c:pt>
                <c:pt idx="59">
                  <c:v>75.504032258064456</c:v>
                </c:pt>
                <c:pt idx="60">
                  <c:v>76.209677419354776</c:v>
                </c:pt>
                <c:pt idx="61">
                  <c:v>77.016129032258007</c:v>
                </c:pt>
                <c:pt idx="62">
                  <c:v>77.822580645161239</c:v>
                </c:pt>
                <c:pt idx="63">
                  <c:v>78.629032258064456</c:v>
                </c:pt>
                <c:pt idx="64">
                  <c:v>79.435483870967687</c:v>
                </c:pt>
                <c:pt idx="65">
                  <c:v>80.342741935483815</c:v>
                </c:pt>
                <c:pt idx="66">
                  <c:v>81.249999999999943</c:v>
                </c:pt>
                <c:pt idx="67">
                  <c:v>82.157258064516071</c:v>
                </c:pt>
                <c:pt idx="68">
                  <c:v>83.064516129032199</c:v>
                </c:pt>
                <c:pt idx="69">
                  <c:v>83.870967741935416</c:v>
                </c:pt>
                <c:pt idx="70">
                  <c:v>84.677419354838648</c:v>
                </c:pt>
                <c:pt idx="71">
                  <c:v>85.483870967741865</c:v>
                </c:pt>
                <c:pt idx="72">
                  <c:v>86.290322580645096</c:v>
                </c:pt>
                <c:pt idx="73">
                  <c:v>86.995967741935416</c:v>
                </c:pt>
                <c:pt idx="74">
                  <c:v>87.701612903225751</c:v>
                </c:pt>
                <c:pt idx="75">
                  <c:v>88.407258064516085</c:v>
                </c:pt>
                <c:pt idx="76">
                  <c:v>89.112903225806406</c:v>
                </c:pt>
                <c:pt idx="77">
                  <c:v>89.818548387096726</c:v>
                </c:pt>
                <c:pt idx="78">
                  <c:v>90.524193548387061</c:v>
                </c:pt>
                <c:pt idx="79">
                  <c:v>91.229838709677381</c:v>
                </c:pt>
                <c:pt idx="80">
                  <c:v>91.935483870967701</c:v>
                </c:pt>
                <c:pt idx="81">
                  <c:v>92.540322580645125</c:v>
                </c:pt>
                <c:pt idx="82">
                  <c:v>93.145161290322548</c:v>
                </c:pt>
                <c:pt idx="83">
                  <c:v>93.749999999999972</c:v>
                </c:pt>
                <c:pt idx="84">
                  <c:v>94.354838709677409</c:v>
                </c:pt>
                <c:pt idx="85">
                  <c:v>94.858870967741922</c:v>
                </c:pt>
                <c:pt idx="86">
                  <c:v>95.362903225806448</c:v>
                </c:pt>
                <c:pt idx="87">
                  <c:v>95.866935483870961</c:v>
                </c:pt>
                <c:pt idx="88">
                  <c:v>96.370967741935488</c:v>
                </c:pt>
                <c:pt idx="89">
                  <c:v>96.875000000000014</c:v>
                </c:pt>
                <c:pt idx="90">
                  <c:v>97.379032258064541</c:v>
                </c:pt>
                <c:pt idx="91">
                  <c:v>97.883064516129053</c:v>
                </c:pt>
                <c:pt idx="92">
                  <c:v>98.38709677419358</c:v>
                </c:pt>
                <c:pt idx="93">
                  <c:v>98.790322580645181</c:v>
                </c:pt>
                <c:pt idx="94">
                  <c:v>99.193548387096797</c:v>
                </c:pt>
                <c:pt idx="95">
                  <c:v>99.596774193548399</c:v>
                </c:pt>
                <c:pt idx="9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F95-4F81-841F-478E6879A5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1801247"/>
        <c:axId val="1971802079"/>
      </c:scatterChart>
      <c:valAx>
        <c:axId val="1971801247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 24-hour Duration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1802079"/>
        <c:crosses val="autoZero"/>
        <c:crossBetween val="midCat"/>
      </c:valAx>
      <c:valAx>
        <c:axId val="1971802079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Perccent</a:t>
                </a:r>
                <a:r>
                  <a:rPr lang="en-US" baseline="0"/>
                  <a:t> 24-hour Depth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18012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523874</xdr:colOff>
      <xdr:row>2</xdr:row>
      <xdr:rowOff>76199</xdr:rowOff>
    </xdr:from>
    <xdr:to>
      <xdr:col>20</xdr:col>
      <xdr:colOff>142874</xdr:colOff>
      <xdr:row>32</xdr:row>
      <xdr:rowOff>104774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A0A83C9-71D1-4F65-997A-E79619B7BE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8D311-FE0C-4E8C-828F-8AADBC9A4C74}">
  <dimension ref="A1:V139"/>
  <sheetViews>
    <sheetView tabSelected="1" workbookViewId="0">
      <selection activeCell="G3" sqref="G3"/>
    </sheetView>
  </sheetViews>
  <sheetFormatPr defaultRowHeight="15" x14ac:dyDescent="0.25"/>
  <cols>
    <col min="1" max="1" width="8.28515625" bestFit="1" customWidth="1"/>
    <col min="2" max="2" width="5.5703125" bestFit="1" customWidth="1"/>
    <col min="3" max="3" width="12.42578125" bestFit="1" customWidth="1"/>
    <col min="6" max="6" width="23.5703125" bestFit="1" customWidth="1"/>
    <col min="7" max="7" width="24.7109375" bestFit="1" customWidth="1"/>
    <col min="19" max="19" width="14.7109375" bestFit="1" customWidth="1"/>
  </cols>
  <sheetData>
    <row r="1" spans="1:7" ht="15.75" thickBot="1" x14ac:dyDescent="0.3">
      <c r="A1" s="20" t="s">
        <v>3</v>
      </c>
      <c r="B1" s="21"/>
      <c r="C1" s="22"/>
    </row>
    <row r="2" spans="1:7" ht="15.75" thickBot="1" x14ac:dyDescent="0.3">
      <c r="A2" s="3" t="s">
        <v>0</v>
      </c>
      <c r="B2" s="10" t="s">
        <v>1</v>
      </c>
      <c r="C2" s="4" t="s">
        <v>2</v>
      </c>
    </row>
    <row r="3" spans="1:7" x14ac:dyDescent="0.25">
      <c r="A3" s="5">
        <v>29954</v>
      </c>
      <c r="B3" s="11">
        <v>0.80208333333333337</v>
      </c>
      <c r="C3" s="6">
        <v>0.01</v>
      </c>
    </row>
    <row r="4" spans="1:7" ht="15.75" thickBot="1" x14ac:dyDescent="0.3">
      <c r="A4" s="5">
        <v>29954</v>
      </c>
      <c r="B4" s="11">
        <v>0.8125</v>
      </c>
      <c r="C4" s="6">
        <v>0.01</v>
      </c>
    </row>
    <row r="5" spans="1:7" ht="15.75" thickBot="1" x14ac:dyDescent="0.3">
      <c r="A5" s="5">
        <v>29954</v>
      </c>
      <c r="B5" s="11">
        <v>0.82291666666666663</v>
      </c>
      <c r="C5" s="6">
        <v>0.01</v>
      </c>
      <c r="E5" s="13"/>
      <c r="F5" s="13" t="s">
        <v>5</v>
      </c>
      <c r="G5" s="13" t="s">
        <v>4</v>
      </c>
    </row>
    <row r="6" spans="1:7" x14ac:dyDescent="0.25">
      <c r="A6" s="5">
        <v>29954</v>
      </c>
      <c r="B6" s="11">
        <v>0.83333333333333337</v>
      </c>
      <c r="C6" s="6">
        <v>0.01</v>
      </c>
      <c r="E6" s="14">
        <v>0</v>
      </c>
      <c r="F6" s="14">
        <v>0</v>
      </c>
      <c r="G6" s="14">
        <v>0</v>
      </c>
    </row>
    <row r="7" spans="1:7" x14ac:dyDescent="0.25">
      <c r="A7" s="5">
        <v>29954</v>
      </c>
      <c r="B7" s="11">
        <v>0.84375</v>
      </c>
      <c r="C7" s="7">
        <v>7.0000000000000007E-2</v>
      </c>
      <c r="E7" s="14">
        <v>1</v>
      </c>
      <c r="F7" s="15">
        <f>E7/96*100</f>
        <v>1.0416666666666665</v>
      </c>
      <c r="G7" s="16">
        <f>SUM($C7:C$7)/SUM($C$7:$C$102)*100</f>
        <v>0.7056451612903224</v>
      </c>
    </row>
    <row r="8" spans="1:7" x14ac:dyDescent="0.25">
      <c r="A8" s="5">
        <v>29954</v>
      </c>
      <c r="B8" s="11">
        <v>0.85416666666666663</v>
      </c>
      <c r="C8" s="7">
        <v>7.0000000000000007E-2</v>
      </c>
      <c r="E8" s="14">
        <v>2</v>
      </c>
      <c r="F8" s="15">
        <f t="shared" ref="F8:F71" si="0">E8/96*100</f>
        <v>2.083333333333333</v>
      </c>
      <c r="G8" s="16">
        <f>SUM($C$7:C8)/SUM($C$7:$C$102)*100</f>
        <v>1.4112903225806448</v>
      </c>
    </row>
    <row r="9" spans="1:7" x14ac:dyDescent="0.25">
      <c r="A9" s="5">
        <v>29954</v>
      </c>
      <c r="B9" s="11">
        <v>0.86458333333333337</v>
      </c>
      <c r="C9" s="7">
        <v>7.0000000000000007E-2</v>
      </c>
      <c r="E9" s="14">
        <v>3</v>
      </c>
      <c r="F9" s="15">
        <f t="shared" si="0"/>
        <v>3.125</v>
      </c>
      <c r="G9" s="16">
        <f>SUM($C$7:C9)/SUM($C$7:$C$102)*100</f>
        <v>2.1169354838709671</v>
      </c>
    </row>
    <row r="10" spans="1:7" x14ac:dyDescent="0.25">
      <c r="A10" s="5">
        <v>29954</v>
      </c>
      <c r="B10" s="11">
        <v>0.875</v>
      </c>
      <c r="C10" s="7">
        <v>7.0000000000000007E-2</v>
      </c>
      <c r="E10" s="14">
        <v>4</v>
      </c>
      <c r="F10" s="15">
        <f t="shared" si="0"/>
        <v>4.1666666666666661</v>
      </c>
      <c r="G10" s="16">
        <f>SUM($C$7:C10)/SUM($C$7:$C$102)*100</f>
        <v>2.8225806451612896</v>
      </c>
    </row>
    <row r="11" spans="1:7" x14ac:dyDescent="0.25">
      <c r="A11" s="5">
        <v>29954</v>
      </c>
      <c r="B11" s="11">
        <v>0.88541666666666663</v>
      </c>
      <c r="C11" s="7">
        <v>0.22</v>
      </c>
      <c r="E11" s="14">
        <v>5</v>
      </c>
      <c r="F11" s="15">
        <f t="shared" si="0"/>
        <v>5.2083333333333339</v>
      </c>
      <c r="G11" s="16">
        <f>SUM($C$7:C11)/SUM($C$7:$C$102)*100</f>
        <v>5.0403225806451593</v>
      </c>
    </row>
    <row r="12" spans="1:7" x14ac:dyDescent="0.25">
      <c r="A12" s="5">
        <v>29954</v>
      </c>
      <c r="B12" s="11">
        <v>0.89583333333333337</v>
      </c>
      <c r="C12" s="7">
        <v>0.22</v>
      </c>
      <c r="E12" s="14">
        <v>6</v>
      </c>
      <c r="F12" s="15">
        <f t="shared" si="0"/>
        <v>6.25</v>
      </c>
      <c r="G12" s="16">
        <f>SUM($C$7:C12)/SUM($C$7:$C$102)*100</f>
        <v>7.2580645161290303</v>
      </c>
    </row>
    <row r="13" spans="1:7" x14ac:dyDescent="0.25">
      <c r="A13" s="5">
        <v>29954</v>
      </c>
      <c r="B13" s="11">
        <v>0.90625</v>
      </c>
      <c r="C13" s="7">
        <v>0.22</v>
      </c>
      <c r="E13" s="14">
        <v>7</v>
      </c>
      <c r="F13" s="15">
        <f t="shared" si="0"/>
        <v>7.291666666666667</v>
      </c>
      <c r="G13" s="16">
        <f>SUM($C$7:C13)/SUM($C$7:$C$102)*100</f>
        <v>9.4758064516128986</v>
      </c>
    </row>
    <row r="14" spans="1:7" x14ac:dyDescent="0.25">
      <c r="A14" s="5">
        <v>29954</v>
      </c>
      <c r="B14" s="11">
        <v>0.91666666666666663</v>
      </c>
      <c r="C14" s="7">
        <v>0.22</v>
      </c>
      <c r="E14" s="14">
        <v>8</v>
      </c>
      <c r="F14" s="15">
        <f t="shared" si="0"/>
        <v>8.3333333333333321</v>
      </c>
      <c r="G14" s="16">
        <f>SUM($C$7:C14)/SUM($C$7:$C$102)*100</f>
        <v>11.693548387096769</v>
      </c>
    </row>
    <row r="15" spans="1:7" x14ac:dyDescent="0.25">
      <c r="A15" s="5">
        <v>29954</v>
      </c>
      <c r="B15" s="11">
        <v>0.92708333333333337</v>
      </c>
      <c r="C15" s="7">
        <v>0.23</v>
      </c>
      <c r="E15" s="14">
        <v>9</v>
      </c>
      <c r="F15" s="15">
        <f t="shared" si="0"/>
        <v>9.375</v>
      </c>
      <c r="G15" s="16">
        <f>SUM($C$7:C15)/SUM($C$7:$C$102)*100</f>
        <v>14.012096774193541</v>
      </c>
    </row>
    <row r="16" spans="1:7" x14ac:dyDescent="0.25">
      <c r="A16" s="5">
        <v>29954</v>
      </c>
      <c r="B16" s="11">
        <v>0.9375</v>
      </c>
      <c r="C16" s="7">
        <v>0.23</v>
      </c>
      <c r="E16" s="14">
        <v>10</v>
      </c>
      <c r="F16" s="15">
        <f t="shared" si="0"/>
        <v>10.416666666666668</v>
      </c>
      <c r="G16" s="16">
        <f>SUM($C$7:C16)/SUM($C$7:$C$102)*100</f>
        <v>16.330645161290317</v>
      </c>
    </row>
    <row r="17" spans="1:22" x14ac:dyDescent="0.25">
      <c r="A17" s="5">
        <v>29954</v>
      </c>
      <c r="B17" s="11">
        <v>0.94791666666666663</v>
      </c>
      <c r="C17" s="7">
        <v>0.23</v>
      </c>
      <c r="E17" s="14">
        <v>11</v>
      </c>
      <c r="F17" s="15">
        <f t="shared" si="0"/>
        <v>11.458333333333332</v>
      </c>
      <c r="G17" s="16">
        <f>SUM($C$7:C17)/SUM($C$7:$C$102)*100</f>
        <v>18.649193548387089</v>
      </c>
    </row>
    <row r="18" spans="1:22" x14ac:dyDescent="0.25">
      <c r="A18" s="5">
        <v>29954</v>
      </c>
      <c r="B18" s="11">
        <v>0.95833333333333337</v>
      </c>
      <c r="C18" s="7">
        <v>0.23</v>
      </c>
      <c r="E18" s="14">
        <v>12</v>
      </c>
      <c r="F18" s="15">
        <f t="shared" si="0"/>
        <v>12.5</v>
      </c>
      <c r="G18" s="16">
        <f>SUM($C$7:C18)/SUM($C$7:$C$102)*100</f>
        <v>20.967741935483865</v>
      </c>
    </row>
    <row r="19" spans="1:22" x14ac:dyDescent="0.25">
      <c r="A19" s="5">
        <v>29954</v>
      </c>
      <c r="B19" s="11">
        <v>0.96875</v>
      </c>
      <c r="C19" s="7">
        <v>0.15</v>
      </c>
      <c r="E19" s="14">
        <v>13</v>
      </c>
      <c r="F19" s="15">
        <f t="shared" si="0"/>
        <v>13.541666666666666</v>
      </c>
      <c r="G19" s="16">
        <f>SUM($C$7:C19)/SUM($C$7:$C$102)*100</f>
        <v>22.479838709677409</v>
      </c>
    </row>
    <row r="20" spans="1:22" x14ac:dyDescent="0.25">
      <c r="A20" s="5">
        <v>29954</v>
      </c>
      <c r="B20" s="11">
        <v>0.97916666666666663</v>
      </c>
      <c r="C20" s="7">
        <v>0.15</v>
      </c>
      <c r="E20" s="14">
        <v>14</v>
      </c>
      <c r="F20" s="15">
        <f t="shared" si="0"/>
        <v>14.583333333333334</v>
      </c>
      <c r="G20" s="16">
        <f>SUM($C$7:C20)/SUM($C$7:$C$102)*100</f>
        <v>23.991935483870957</v>
      </c>
    </row>
    <row r="21" spans="1:22" x14ac:dyDescent="0.25">
      <c r="A21" s="5">
        <v>29954</v>
      </c>
      <c r="B21" s="11">
        <v>0.98958333333333337</v>
      </c>
      <c r="C21" s="7">
        <v>0.15</v>
      </c>
      <c r="E21" s="14">
        <v>15</v>
      </c>
      <c r="F21" s="15">
        <f t="shared" si="0"/>
        <v>15.625</v>
      </c>
      <c r="G21" s="16">
        <f>SUM($C$7:C21)/SUM($C$7:$C$102)*100</f>
        <v>25.504032258064509</v>
      </c>
    </row>
    <row r="22" spans="1:22" x14ac:dyDescent="0.25">
      <c r="A22" s="5">
        <v>29955</v>
      </c>
      <c r="B22" s="11">
        <v>0</v>
      </c>
      <c r="C22" s="7">
        <v>0.15</v>
      </c>
      <c r="E22" s="14">
        <v>16</v>
      </c>
      <c r="F22" s="15">
        <f t="shared" si="0"/>
        <v>16.666666666666664</v>
      </c>
      <c r="G22" s="16">
        <f>SUM($C$7:C22)/SUM($C$7:$C$102)*100</f>
        <v>27.01612903225805</v>
      </c>
    </row>
    <row r="23" spans="1:22" x14ac:dyDescent="0.25">
      <c r="A23" s="5">
        <v>29955</v>
      </c>
      <c r="B23" s="11">
        <v>1.0416666666666666E-2</v>
      </c>
      <c r="C23" s="7">
        <v>0.11</v>
      </c>
      <c r="E23" s="14">
        <v>17</v>
      </c>
      <c r="F23" s="15">
        <f t="shared" si="0"/>
        <v>17.708333333333336</v>
      </c>
      <c r="G23" s="16">
        <f>SUM($C$7:C23)/SUM($C$7:$C$102)*100</f>
        <v>28.124999999999982</v>
      </c>
    </row>
    <row r="24" spans="1:22" x14ac:dyDescent="0.25">
      <c r="A24" s="5">
        <v>29955</v>
      </c>
      <c r="B24" s="11">
        <v>2.0833333333333332E-2</v>
      </c>
      <c r="C24" s="7">
        <v>0.11</v>
      </c>
      <c r="E24" s="14">
        <v>18</v>
      </c>
      <c r="F24" s="15">
        <f t="shared" si="0"/>
        <v>18.75</v>
      </c>
      <c r="G24" s="16">
        <f>SUM($C$7:C24)/SUM($C$7:$C$102)*100</f>
        <v>29.233870967741922</v>
      </c>
    </row>
    <row r="25" spans="1:22" x14ac:dyDescent="0.25">
      <c r="A25" s="5">
        <v>29955</v>
      </c>
      <c r="B25" s="11">
        <v>3.125E-2</v>
      </c>
      <c r="C25" s="7">
        <v>0.11</v>
      </c>
      <c r="E25" s="14">
        <v>19</v>
      </c>
      <c r="F25" s="15">
        <f t="shared" si="0"/>
        <v>19.791666666666664</v>
      </c>
      <c r="G25" s="16">
        <f>SUM($C$7:C25)/SUM($C$7:$C$102)*100</f>
        <v>30.342741935483851</v>
      </c>
    </row>
    <row r="26" spans="1:22" x14ac:dyDescent="0.25">
      <c r="A26" s="5">
        <v>29955</v>
      </c>
      <c r="B26" s="11">
        <v>4.1666666666666664E-2</v>
      </c>
      <c r="C26" s="7">
        <v>0.11</v>
      </c>
      <c r="E26" s="14">
        <v>20</v>
      </c>
      <c r="F26" s="15">
        <f t="shared" si="0"/>
        <v>20.833333333333336</v>
      </c>
      <c r="G26" s="16">
        <f>SUM($C$7:C26)/SUM($C$7:$C$102)*100</f>
        <v>31.45161290322579</v>
      </c>
    </row>
    <row r="27" spans="1:22" x14ac:dyDescent="0.25">
      <c r="A27" s="5">
        <v>29955</v>
      </c>
      <c r="B27" s="11">
        <v>5.2083333333333336E-2</v>
      </c>
      <c r="C27" s="7">
        <v>0.13</v>
      </c>
      <c r="E27" s="14">
        <v>21</v>
      </c>
      <c r="F27" s="15">
        <f t="shared" si="0"/>
        <v>21.875</v>
      </c>
      <c r="G27" s="16">
        <f>SUM($C$7:C27)/SUM($C$7:$C$102)*100</f>
        <v>32.76209677419353</v>
      </c>
    </row>
    <row r="28" spans="1:22" x14ac:dyDescent="0.25">
      <c r="A28" s="5">
        <v>29955</v>
      </c>
      <c r="B28" s="11">
        <v>6.25E-2</v>
      </c>
      <c r="C28" s="7">
        <v>0.13</v>
      </c>
      <c r="E28" s="14">
        <v>22</v>
      </c>
      <c r="F28" s="15">
        <f t="shared" si="0"/>
        <v>22.916666666666664</v>
      </c>
      <c r="G28" s="16">
        <f>SUM($C$7:C28)/SUM($C$7:$C$102)*100</f>
        <v>34.072580645161267</v>
      </c>
    </row>
    <row r="29" spans="1:22" x14ac:dyDescent="0.25">
      <c r="A29" s="5">
        <v>29955</v>
      </c>
      <c r="B29" s="11">
        <v>7.2916666666666671E-2</v>
      </c>
      <c r="C29" s="7">
        <v>0.13</v>
      </c>
      <c r="E29" s="14">
        <v>23</v>
      </c>
      <c r="F29" s="15">
        <f t="shared" si="0"/>
        <v>23.958333333333336</v>
      </c>
      <c r="G29" s="16">
        <f>SUM($C$7:C29)/SUM($C$7:$C$102)*100</f>
        <v>35.383064516129011</v>
      </c>
      <c r="H29" s="1"/>
      <c r="I29" s="1"/>
      <c r="U29" s="1"/>
    </row>
    <row r="30" spans="1:22" x14ac:dyDescent="0.25">
      <c r="A30" s="5">
        <v>29955</v>
      </c>
      <c r="B30" s="11">
        <v>8.3333333333333329E-2</v>
      </c>
      <c r="C30" s="7">
        <v>0.13</v>
      </c>
      <c r="E30" s="14">
        <v>24</v>
      </c>
      <c r="F30" s="15">
        <f t="shared" si="0"/>
        <v>25</v>
      </c>
      <c r="G30" s="16">
        <f>SUM($C$7:C30)/SUM($C$7:$C$102)*100</f>
        <v>36.693548387096747</v>
      </c>
      <c r="H30" s="1"/>
      <c r="I30" s="1"/>
      <c r="U30" s="2"/>
      <c r="V30" s="1"/>
    </row>
    <row r="31" spans="1:22" x14ac:dyDescent="0.25">
      <c r="A31" s="5">
        <v>29955</v>
      </c>
      <c r="B31" s="11">
        <v>9.375E-2</v>
      </c>
      <c r="C31" s="7">
        <v>0.17</v>
      </c>
      <c r="E31" s="14">
        <v>25</v>
      </c>
      <c r="F31" s="15">
        <f t="shared" si="0"/>
        <v>26.041666666666668</v>
      </c>
      <c r="G31" s="16">
        <f>SUM($C$7:C31)/SUM($C$7:$C$102)*100</f>
        <v>38.4072580645161</v>
      </c>
      <c r="H31" s="1"/>
      <c r="I31" s="1"/>
      <c r="U31" s="2"/>
      <c r="V31" s="1"/>
    </row>
    <row r="32" spans="1:22" x14ac:dyDescent="0.25">
      <c r="A32" s="5">
        <v>29955</v>
      </c>
      <c r="B32" s="11">
        <v>0.10416666666666667</v>
      </c>
      <c r="C32" s="7">
        <v>0.17</v>
      </c>
      <c r="E32" s="14">
        <v>26</v>
      </c>
      <c r="F32" s="15">
        <f t="shared" si="0"/>
        <v>27.083333333333332</v>
      </c>
      <c r="G32" s="16">
        <f>SUM($C$7:C32)/SUM($C$7:$C$102)*100</f>
        <v>40.120967741935452</v>
      </c>
      <c r="H32" s="1"/>
      <c r="I32" s="1"/>
      <c r="U32" s="2"/>
      <c r="V32" s="1"/>
    </row>
    <row r="33" spans="1:22" x14ac:dyDescent="0.25">
      <c r="A33" s="5">
        <v>29955</v>
      </c>
      <c r="B33" s="11">
        <v>0.11458333333333333</v>
      </c>
      <c r="C33" s="7">
        <v>0.17</v>
      </c>
      <c r="E33" s="14">
        <v>27</v>
      </c>
      <c r="F33" s="15">
        <f t="shared" si="0"/>
        <v>28.125</v>
      </c>
      <c r="G33" s="16">
        <f>SUM($C$7:C33)/SUM($C$7:$C$102)*100</f>
        <v>41.834677419354811</v>
      </c>
      <c r="H33" s="1"/>
      <c r="I33" s="1"/>
      <c r="U33" s="2"/>
      <c r="V33" s="1"/>
    </row>
    <row r="34" spans="1:22" x14ac:dyDescent="0.25">
      <c r="A34" s="5">
        <v>29955</v>
      </c>
      <c r="B34" s="11">
        <v>0.125</v>
      </c>
      <c r="C34" s="7">
        <v>0.17</v>
      </c>
      <c r="E34" s="14">
        <v>28</v>
      </c>
      <c r="F34" s="15">
        <f t="shared" si="0"/>
        <v>29.166666666666668</v>
      </c>
      <c r="G34" s="16">
        <f>SUM($C$7:C34)/SUM($C$7:$C$102)*100</f>
        <v>43.548387096774164</v>
      </c>
      <c r="H34" s="1"/>
      <c r="I34" s="1"/>
      <c r="U34" s="2"/>
      <c r="V34" s="1"/>
    </row>
    <row r="35" spans="1:22" x14ac:dyDescent="0.25">
      <c r="A35" s="5">
        <v>29955</v>
      </c>
      <c r="B35" s="11">
        <v>0.13541666666666666</v>
      </c>
      <c r="C35" s="7">
        <v>0.25</v>
      </c>
      <c r="E35" s="14">
        <v>29</v>
      </c>
      <c r="F35" s="15">
        <f t="shared" si="0"/>
        <v>30.208333333333332</v>
      </c>
      <c r="G35" s="16">
        <f>SUM($C$7:C35)/SUM($C$7:$C$102)*100</f>
        <v>46.06854838709674</v>
      </c>
      <c r="H35" s="1"/>
      <c r="I35" s="1"/>
      <c r="U35" s="2"/>
      <c r="V35" s="1"/>
    </row>
    <row r="36" spans="1:22" x14ac:dyDescent="0.25">
      <c r="A36" s="5">
        <v>29955</v>
      </c>
      <c r="B36" s="11">
        <v>0.14583333333333334</v>
      </c>
      <c r="C36" s="7">
        <v>0.25</v>
      </c>
      <c r="E36" s="14">
        <v>30</v>
      </c>
      <c r="F36" s="15">
        <f t="shared" si="0"/>
        <v>31.25</v>
      </c>
      <c r="G36" s="16">
        <f>SUM($C$7:C36)/SUM($C$7:$C$102)*100</f>
        <v>48.588709677419324</v>
      </c>
      <c r="H36" s="1"/>
      <c r="I36" s="1"/>
      <c r="U36" s="2"/>
      <c r="V36" s="1"/>
    </row>
    <row r="37" spans="1:22" x14ac:dyDescent="0.25">
      <c r="A37" s="5">
        <v>29955</v>
      </c>
      <c r="B37" s="11">
        <v>0.15625</v>
      </c>
      <c r="C37" s="7">
        <v>0.25</v>
      </c>
      <c r="E37" s="14">
        <v>31</v>
      </c>
      <c r="F37" s="15">
        <f t="shared" si="0"/>
        <v>32.291666666666671</v>
      </c>
      <c r="G37" s="16">
        <f>SUM($C$7:C37)/SUM($C$7:$C$102)*100</f>
        <v>51.108870967741908</v>
      </c>
      <c r="H37" s="1"/>
      <c r="I37" s="2"/>
      <c r="J37" s="1"/>
      <c r="U37" s="2"/>
      <c r="V37" s="1"/>
    </row>
    <row r="38" spans="1:22" x14ac:dyDescent="0.25">
      <c r="A38" s="5">
        <v>29955</v>
      </c>
      <c r="B38" s="11">
        <v>0.16666666666666666</v>
      </c>
      <c r="C38" s="7">
        <v>0.25</v>
      </c>
      <c r="E38" s="14">
        <v>32</v>
      </c>
      <c r="F38" s="15">
        <f t="shared" si="0"/>
        <v>33.333333333333329</v>
      </c>
      <c r="G38" s="16">
        <f>SUM($C$7:C38)/SUM($C$7:$C$102)*100</f>
        <v>53.629032258064477</v>
      </c>
      <c r="H38" s="1"/>
      <c r="I38" s="2"/>
      <c r="J38" s="1"/>
      <c r="U38" s="2"/>
      <c r="V38" s="1"/>
    </row>
    <row r="39" spans="1:22" x14ac:dyDescent="0.25">
      <c r="A39" s="5">
        <v>29955</v>
      </c>
      <c r="B39" s="11">
        <v>0.17708333333333334</v>
      </c>
      <c r="C39" s="7">
        <v>0.06</v>
      </c>
      <c r="E39" s="14">
        <v>33</v>
      </c>
      <c r="F39" s="15">
        <f t="shared" si="0"/>
        <v>34.375</v>
      </c>
      <c r="G39" s="16">
        <f>SUM($C$7:C39)/SUM($C$7:$C$102)*100</f>
        <v>54.233870967741893</v>
      </c>
      <c r="H39" s="1"/>
      <c r="I39" s="2"/>
      <c r="J39" s="1"/>
      <c r="U39" s="2"/>
      <c r="V39" s="1"/>
    </row>
    <row r="40" spans="1:22" x14ac:dyDescent="0.25">
      <c r="A40" s="5">
        <v>29955</v>
      </c>
      <c r="B40" s="11">
        <v>0.1875</v>
      </c>
      <c r="C40" s="7">
        <v>0.06</v>
      </c>
      <c r="E40" s="14">
        <v>34</v>
      </c>
      <c r="F40" s="15">
        <f t="shared" si="0"/>
        <v>35.416666666666671</v>
      </c>
      <c r="G40" s="16">
        <f>SUM($C$7:C40)/SUM($C$7:$C$102)*100</f>
        <v>54.838709677419317</v>
      </c>
      <c r="H40" s="1"/>
      <c r="I40" s="2"/>
      <c r="J40" s="1"/>
      <c r="U40" s="2"/>
      <c r="V40" s="1"/>
    </row>
    <row r="41" spans="1:22" x14ac:dyDescent="0.25">
      <c r="A41" s="5">
        <v>29955</v>
      </c>
      <c r="B41" s="11">
        <v>0.19791666666666666</v>
      </c>
      <c r="C41" s="7">
        <v>0.06</v>
      </c>
      <c r="E41" s="14">
        <v>35</v>
      </c>
      <c r="F41" s="15">
        <f t="shared" si="0"/>
        <v>36.458333333333329</v>
      </c>
      <c r="G41" s="16">
        <f>SUM($C$7:C41)/SUM($C$7:$C$102)*100</f>
        <v>55.443548387096733</v>
      </c>
      <c r="H41" s="1"/>
      <c r="I41" s="2"/>
      <c r="J41" s="1"/>
      <c r="U41" s="2"/>
      <c r="V41" s="1"/>
    </row>
    <row r="42" spans="1:22" x14ac:dyDescent="0.25">
      <c r="A42" s="5">
        <v>29955</v>
      </c>
      <c r="B42" s="11">
        <v>0.20833333333333334</v>
      </c>
      <c r="C42" s="7">
        <v>0.06</v>
      </c>
      <c r="E42" s="14">
        <v>36</v>
      </c>
      <c r="F42" s="15">
        <f t="shared" si="0"/>
        <v>37.5</v>
      </c>
      <c r="G42" s="16">
        <f>SUM($C$7:C42)/SUM($C$7:$C$102)*100</f>
        <v>56.048387096774142</v>
      </c>
      <c r="H42" s="1"/>
      <c r="I42" s="2"/>
      <c r="J42" s="1"/>
      <c r="U42" s="2"/>
      <c r="V42" s="1"/>
    </row>
    <row r="43" spans="1:22" x14ac:dyDescent="0.25">
      <c r="A43" s="5">
        <v>29955</v>
      </c>
      <c r="B43" s="11">
        <v>0.21875</v>
      </c>
      <c r="C43" s="7">
        <v>0.08</v>
      </c>
      <c r="E43" s="14">
        <v>37</v>
      </c>
      <c r="F43" s="15">
        <f t="shared" si="0"/>
        <v>38.541666666666671</v>
      </c>
      <c r="G43" s="16">
        <f>SUM($C$7:C43)/SUM($C$7:$C$102)*100</f>
        <v>56.854838709677367</v>
      </c>
      <c r="H43" s="1"/>
      <c r="I43" s="2"/>
      <c r="J43" s="1"/>
      <c r="U43" s="2"/>
      <c r="V43" s="1"/>
    </row>
    <row r="44" spans="1:22" x14ac:dyDescent="0.25">
      <c r="A44" s="5">
        <v>29955</v>
      </c>
      <c r="B44" s="11">
        <v>0.22916666666666666</v>
      </c>
      <c r="C44" s="7">
        <v>0.08</v>
      </c>
      <c r="E44" s="14">
        <v>38</v>
      </c>
      <c r="F44" s="15">
        <f t="shared" si="0"/>
        <v>39.583333333333329</v>
      </c>
      <c r="G44" s="16">
        <f>SUM($C$7:C44)/SUM($C$7:$C$102)*100</f>
        <v>57.661290322580591</v>
      </c>
      <c r="H44" s="1"/>
      <c r="I44" s="2"/>
      <c r="J44" s="1"/>
      <c r="U44" s="2"/>
      <c r="V44" s="1"/>
    </row>
    <row r="45" spans="1:22" x14ac:dyDescent="0.25">
      <c r="A45" s="5">
        <v>29955</v>
      </c>
      <c r="B45" s="11">
        <v>0.23958333333333334</v>
      </c>
      <c r="C45" s="7">
        <v>0.08</v>
      </c>
      <c r="E45" s="14">
        <v>39</v>
      </c>
      <c r="F45" s="15">
        <f t="shared" si="0"/>
        <v>40.625</v>
      </c>
      <c r="G45" s="16">
        <f>SUM($C$7:C45)/SUM($C$7:$C$102)*100</f>
        <v>58.467741935483822</v>
      </c>
      <c r="H45" s="1"/>
      <c r="I45" s="2"/>
      <c r="J45" s="1"/>
      <c r="U45" s="2"/>
      <c r="V45" s="1"/>
    </row>
    <row r="46" spans="1:22" x14ac:dyDescent="0.25">
      <c r="A46" s="5">
        <v>29955</v>
      </c>
      <c r="B46" s="11">
        <v>0.25</v>
      </c>
      <c r="C46" s="7">
        <v>0.08</v>
      </c>
      <c r="E46" s="14">
        <v>40</v>
      </c>
      <c r="F46" s="15">
        <f t="shared" si="0"/>
        <v>41.666666666666671</v>
      </c>
      <c r="G46" s="16">
        <f>SUM($C$7:C46)/SUM($C$7:$C$102)*100</f>
        <v>59.274193548387046</v>
      </c>
      <c r="H46" s="1"/>
      <c r="I46" s="2"/>
      <c r="J46" s="1"/>
      <c r="U46" s="2"/>
      <c r="V46" s="1"/>
    </row>
    <row r="47" spans="1:22" x14ac:dyDescent="0.25">
      <c r="A47" s="5">
        <v>29955</v>
      </c>
      <c r="B47" s="11">
        <v>0.26041666666666669</v>
      </c>
      <c r="C47" s="7">
        <v>0.09</v>
      </c>
      <c r="E47" s="14">
        <v>41</v>
      </c>
      <c r="F47" s="15">
        <f t="shared" si="0"/>
        <v>42.708333333333329</v>
      </c>
      <c r="G47" s="16">
        <f>SUM($C$7:C47)/SUM($C$7:$C$102)*100</f>
        <v>60.181451612903182</v>
      </c>
      <c r="H47" s="1"/>
      <c r="I47" s="2"/>
      <c r="J47" s="1"/>
      <c r="U47" s="2"/>
      <c r="V47" s="1"/>
    </row>
    <row r="48" spans="1:22" x14ac:dyDescent="0.25">
      <c r="A48" s="5">
        <v>29955</v>
      </c>
      <c r="B48" s="11">
        <v>0.27083333333333331</v>
      </c>
      <c r="C48" s="7">
        <v>0.09</v>
      </c>
      <c r="E48" s="14">
        <v>42</v>
      </c>
      <c r="F48" s="15">
        <f t="shared" si="0"/>
        <v>43.75</v>
      </c>
      <c r="G48" s="16">
        <f>SUM($C$7:C48)/SUM($C$7:$C$102)*100</f>
        <v>61.088709677419303</v>
      </c>
      <c r="H48" s="1"/>
      <c r="I48" s="2"/>
      <c r="J48" s="1"/>
      <c r="U48" s="2"/>
      <c r="V48" s="1"/>
    </row>
    <row r="49" spans="1:22" x14ac:dyDescent="0.25">
      <c r="A49" s="5">
        <v>29955</v>
      </c>
      <c r="B49" s="11">
        <v>0.28125</v>
      </c>
      <c r="C49" s="7">
        <v>0.09</v>
      </c>
      <c r="E49" s="14">
        <v>43</v>
      </c>
      <c r="F49" s="15">
        <f t="shared" si="0"/>
        <v>44.791666666666671</v>
      </c>
      <c r="G49" s="16">
        <f>SUM($C$7:C49)/SUM($C$7:$C$102)*100</f>
        <v>61.995967741935431</v>
      </c>
      <c r="H49" s="1"/>
      <c r="I49" s="2"/>
      <c r="J49" s="1"/>
      <c r="U49" s="2"/>
      <c r="V49" s="1"/>
    </row>
    <row r="50" spans="1:22" x14ac:dyDescent="0.25">
      <c r="A50" s="5">
        <v>29955</v>
      </c>
      <c r="B50" s="11">
        <v>0.29166666666666669</v>
      </c>
      <c r="C50" s="7">
        <v>0.09</v>
      </c>
      <c r="E50" s="14">
        <v>44</v>
      </c>
      <c r="F50" s="15">
        <f t="shared" si="0"/>
        <v>45.833333333333329</v>
      </c>
      <c r="G50" s="16">
        <f>SUM($C$7:C50)/SUM($C$7:$C$102)*100</f>
        <v>62.903225806451559</v>
      </c>
      <c r="H50" s="1"/>
      <c r="I50" s="2"/>
      <c r="J50" s="1"/>
      <c r="U50" s="2"/>
      <c r="V50" s="1"/>
    </row>
    <row r="51" spans="1:22" x14ac:dyDescent="0.25">
      <c r="A51" s="5">
        <v>29955</v>
      </c>
      <c r="B51" s="11">
        <v>0.30208333333333331</v>
      </c>
      <c r="C51" s="7">
        <v>0.09</v>
      </c>
      <c r="E51" s="14">
        <v>45</v>
      </c>
      <c r="F51" s="15">
        <f t="shared" si="0"/>
        <v>46.875</v>
      </c>
      <c r="G51" s="16">
        <f>SUM($C$7:C51)/SUM($C$7:$C$102)*100</f>
        <v>63.81048387096768</v>
      </c>
      <c r="H51" s="1"/>
      <c r="I51" s="2"/>
      <c r="J51" s="1"/>
      <c r="U51" s="2"/>
      <c r="V51" s="1"/>
    </row>
    <row r="52" spans="1:22" x14ac:dyDescent="0.25">
      <c r="A52" s="5">
        <v>29955</v>
      </c>
      <c r="B52" s="11">
        <v>0.3125</v>
      </c>
      <c r="C52" s="7">
        <v>0.09</v>
      </c>
      <c r="E52" s="14">
        <v>46</v>
      </c>
      <c r="F52" s="15">
        <f t="shared" si="0"/>
        <v>47.916666666666671</v>
      </c>
      <c r="G52" s="16">
        <f>SUM($C$7:C52)/SUM($C$7:$C$102)*100</f>
        <v>64.717741935483815</v>
      </c>
      <c r="H52" s="1"/>
      <c r="I52" s="2"/>
      <c r="J52" s="1"/>
      <c r="U52" s="2"/>
      <c r="V52" s="1"/>
    </row>
    <row r="53" spans="1:22" x14ac:dyDescent="0.25">
      <c r="A53" s="5">
        <v>29955</v>
      </c>
      <c r="B53" s="11">
        <v>0.32291666666666669</v>
      </c>
      <c r="C53" s="7">
        <v>0.09</v>
      </c>
      <c r="E53" s="14">
        <v>47</v>
      </c>
      <c r="F53" s="15">
        <f t="shared" si="0"/>
        <v>48.958333333333329</v>
      </c>
      <c r="G53" s="16">
        <f>SUM($C$7:C53)/SUM($C$7:$C$102)*100</f>
        <v>65.624999999999943</v>
      </c>
      <c r="H53" s="1"/>
      <c r="I53" s="2"/>
      <c r="J53" s="1"/>
      <c r="U53" s="2"/>
      <c r="V53" s="1"/>
    </row>
    <row r="54" spans="1:22" x14ac:dyDescent="0.25">
      <c r="A54" s="5">
        <v>29955</v>
      </c>
      <c r="B54" s="11">
        <v>0.33333333333333331</v>
      </c>
      <c r="C54" s="7">
        <v>0.09</v>
      </c>
      <c r="E54" s="14">
        <v>48</v>
      </c>
      <c r="F54" s="15">
        <f t="shared" si="0"/>
        <v>50</v>
      </c>
      <c r="G54" s="16">
        <f>SUM($C$7:C54)/SUM($C$7:$C$102)*100</f>
        <v>66.532258064516071</v>
      </c>
      <c r="H54" s="1"/>
      <c r="I54" s="2"/>
      <c r="J54" s="1"/>
    </row>
    <row r="55" spans="1:22" x14ac:dyDescent="0.25">
      <c r="A55" s="5">
        <v>29955</v>
      </c>
      <c r="B55" s="11">
        <v>0.34375</v>
      </c>
      <c r="C55" s="7">
        <v>0.09</v>
      </c>
      <c r="E55" s="14">
        <v>49</v>
      </c>
      <c r="F55" s="15">
        <f t="shared" si="0"/>
        <v>51.041666666666664</v>
      </c>
      <c r="G55" s="16">
        <f>SUM($C$7:C55)/SUM($C$7:$C$102)*100</f>
        <v>67.439516129032199</v>
      </c>
      <c r="H55" s="1"/>
      <c r="I55" s="2"/>
      <c r="J55" s="1"/>
    </row>
    <row r="56" spans="1:22" x14ac:dyDescent="0.25">
      <c r="A56" s="5">
        <v>29955</v>
      </c>
      <c r="B56" s="11">
        <v>0.35416666666666669</v>
      </c>
      <c r="C56" s="7">
        <v>0.09</v>
      </c>
      <c r="E56" s="14">
        <v>50</v>
      </c>
      <c r="F56" s="15">
        <f t="shared" si="0"/>
        <v>52.083333333333336</v>
      </c>
      <c r="G56" s="16">
        <f>SUM($C$7:C56)/SUM($C$7:$C$102)*100</f>
        <v>68.346774193548328</v>
      </c>
      <c r="H56" s="1"/>
      <c r="I56" s="2"/>
      <c r="J56" s="1"/>
    </row>
    <row r="57" spans="1:22" x14ac:dyDescent="0.25">
      <c r="A57" s="5">
        <v>29955</v>
      </c>
      <c r="B57" s="11">
        <v>0.36458333333333331</v>
      </c>
      <c r="C57" s="7">
        <v>0.09</v>
      </c>
      <c r="E57" s="14">
        <v>51</v>
      </c>
      <c r="F57" s="15">
        <f t="shared" si="0"/>
        <v>53.125</v>
      </c>
      <c r="G57" s="16">
        <f>SUM($C$7:C57)/SUM($C$7:$C$102)*100</f>
        <v>69.254032258064441</v>
      </c>
      <c r="H57" s="1"/>
      <c r="I57" s="2"/>
      <c r="J57" s="1"/>
    </row>
    <row r="58" spans="1:22" x14ac:dyDescent="0.25">
      <c r="A58" s="5">
        <v>29955</v>
      </c>
      <c r="B58" s="11">
        <v>0.375</v>
      </c>
      <c r="C58" s="7">
        <v>0.09</v>
      </c>
      <c r="E58" s="14">
        <v>52</v>
      </c>
      <c r="F58" s="15">
        <f t="shared" si="0"/>
        <v>54.166666666666664</v>
      </c>
      <c r="G58" s="16">
        <f>SUM($C$7:C58)/SUM($C$7:$C$102)*100</f>
        <v>70.16129032258057</v>
      </c>
      <c r="H58" s="1"/>
      <c r="I58" s="2"/>
      <c r="J58" s="1"/>
    </row>
    <row r="59" spans="1:22" x14ac:dyDescent="0.25">
      <c r="A59" s="5">
        <v>29955</v>
      </c>
      <c r="B59" s="11">
        <v>0.38541666666666669</v>
      </c>
      <c r="C59" s="7">
        <v>0.08</v>
      </c>
      <c r="E59" s="14">
        <v>53</v>
      </c>
      <c r="F59" s="15">
        <f t="shared" si="0"/>
        <v>55.208333333333336</v>
      </c>
      <c r="G59" s="16">
        <f>SUM($C$7:C59)/SUM($C$7:$C$102)*100</f>
        <v>70.967741935483801</v>
      </c>
      <c r="H59" s="1"/>
      <c r="I59" s="2"/>
      <c r="J59" s="1"/>
    </row>
    <row r="60" spans="1:22" x14ac:dyDescent="0.25">
      <c r="A60" s="5">
        <v>29955</v>
      </c>
      <c r="B60" s="11">
        <v>0.39583333333333331</v>
      </c>
      <c r="C60" s="7">
        <v>0.08</v>
      </c>
      <c r="E60" s="14">
        <v>54</v>
      </c>
      <c r="F60" s="15">
        <f t="shared" si="0"/>
        <v>56.25</v>
      </c>
      <c r="G60" s="16">
        <f>SUM($C$7:C60)/SUM($C$7:$C$102)*100</f>
        <v>71.774193548387032</v>
      </c>
      <c r="H60" s="1"/>
      <c r="I60" s="2"/>
      <c r="J60" s="1"/>
    </row>
    <row r="61" spans="1:22" x14ac:dyDescent="0.25">
      <c r="A61" s="5">
        <v>29955</v>
      </c>
      <c r="B61" s="11">
        <v>0.40625</v>
      </c>
      <c r="C61" s="7">
        <v>0.08</v>
      </c>
      <c r="E61" s="14">
        <v>55</v>
      </c>
      <c r="F61" s="15">
        <f t="shared" si="0"/>
        <v>57.291666666666664</v>
      </c>
      <c r="G61" s="16">
        <f>SUM($C$7:C61)/SUM($C$7:$C$102)*100</f>
        <v>72.580645161290263</v>
      </c>
      <c r="H61" s="1"/>
      <c r="I61" s="1"/>
    </row>
    <row r="62" spans="1:22" x14ac:dyDescent="0.25">
      <c r="A62" s="5">
        <v>29955</v>
      </c>
      <c r="B62" s="11">
        <v>0.41666666666666669</v>
      </c>
      <c r="C62" s="7">
        <v>0.08</v>
      </c>
      <c r="E62" s="14">
        <v>56</v>
      </c>
      <c r="F62" s="15">
        <f t="shared" si="0"/>
        <v>58.333333333333336</v>
      </c>
      <c r="G62" s="16">
        <f>SUM($C$7:C62)/SUM($C$7:$C$102)*100</f>
        <v>73.387096774193481</v>
      </c>
      <c r="H62" s="1"/>
      <c r="I62" s="1"/>
    </row>
    <row r="63" spans="1:22" x14ac:dyDescent="0.25">
      <c r="A63" s="5">
        <v>29955</v>
      </c>
      <c r="B63" s="11">
        <v>0.42708333333333331</v>
      </c>
      <c r="C63" s="7">
        <v>7.0000000000000007E-2</v>
      </c>
      <c r="E63" s="14">
        <v>57</v>
      </c>
      <c r="F63" s="15">
        <f t="shared" si="0"/>
        <v>59.375</v>
      </c>
      <c r="G63" s="16">
        <f>SUM($C$7:C63)/SUM($C$7:$C$102)*100</f>
        <v>74.092741935483815</v>
      </c>
      <c r="H63" s="1"/>
      <c r="I63" s="1"/>
    </row>
    <row r="64" spans="1:22" x14ac:dyDescent="0.25">
      <c r="A64" s="5">
        <v>29955</v>
      </c>
      <c r="B64" s="11">
        <v>0.4375</v>
      </c>
      <c r="C64" s="7">
        <v>7.0000000000000007E-2</v>
      </c>
      <c r="E64" s="14">
        <v>58</v>
      </c>
      <c r="F64" s="15">
        <f t="shared" si="0"/>
        <v>60.416666666666664</v>
      </c>
      <c r="G64" s="16">
        <f>SUM($C$7:C64)/SUM($C$7:$C$102)*100</f>
        <v>74.798387096774135</v>
      </c>
      <c r="H64" s="1"/>
      <c r="I64" s="1"/>
    </row>
    <row r="65" spans="1:9" x14ac:dyDescent="0.25">
      <c r="A65" s="5">
        <v>29955</v>
      </c>
      <c r="B65" s="11">
        <v>0.44791666666666669</v>
      </c>
      <c r="C65" s="7">
        <v>7.0000000000000007E-2</v>
      </c>
      <c r="E65" s="14">
        <v>59</v>
      </c>
      <c r="F65" s="15">
        <f t="shared" si="0"/>
        <v>61.458333333333336</v>
      </c>
      <c r="G65" s="16">
        <f>SUM($C$7:C65)/SUM($C$7:$C$102)*100</f>
        <v>75.504032258064456</v>
      </c>
      <c r="H65" s="1"/>
      <c r="I65" s="1"/>
    </row>
    <row r="66" spans="1:9" x14ac:dyDescent="0.25">
      <c r="A66" s="5">
        <v>29955</v>
      </c>
      <c r="B66" s="11">
        <v>0.45833333333333331</v>
      </c>
      <c r="C66" s="7">
        <v>7.0000000000000007E-2</v>
      </c>
      <c r="E66" s="14">
        <v>60</v>
      </c>
      <c r="F66" s="15">
        <f t="shared" si="0"/>
        <v>62.5</v>
      </c>
      <c r="G66" s="16">
        <f>SUM($C$7:C66)/SUM($C$7:$C$102)*100</f>
        <v>76.209677419354776</v>
      </c>
      <c r="H66" s="1"/>
      <c r="I66" s="1"/>
    </row>
    <row r="67" spans="1:9" x14ac:dyDescent="0.25">
      <c r="A67" s="5">
        <v>29955</v>
      </c>
      <c r="B67" s="11">
        <v>0.46875</v>
      </c>
      <c r="C67" s="7">
        <v>0.08</v>
      </c>
      <c r="E67" s="14">
        <v>61</v>
      </c>
      <c r="F67" s="15">
        <f t="shared" si="0"/>
        <v>63.541666666666664</v>
      </c>
      <c r="G67" s="16">
        <f>SUM($C$7:C67)/SUM($C$7:$C$102)*100</f>
        <v>77.016129032258007</v>
      </c>
      <c r="H67" s="1"/>
      <c r="I67" s="1"/>
    </row>
    <row r="68" spans="1:9" x14ac:dyDescent="0.25">
      <c r="A68" s="5">
        <v>29955</v>
      </c>
      <c r="B68" s="11">
        <v>0.47916666666666669</v>
      </c>
      <c r="C68" s="7">
        <v>0.08</v>
      </c>
      <c r="E68" s="14">
        <v>62</v>
      </c>
      <c r="F68" s="15">
        <f t="shared" si="0"/>
        <v>64.583333333333343</v>
      </c>
      <c r="G68" s="16">
        <f>SUM($C$7:C68)/SUM($C$7:$C$102)*100</f>
        <v>77.822580645161239</v>
      </c>
      <c r="H68" s="1"/>
      <c r="I68" s="1"/>
    </row>
    <row r="69" spans="1:9" x14ac:dyDescent="0.25">
      <c r="A69" s="5">
        <v>29955</v>
      </c>
      <c r="B69" s="11">
        <v>0.48958333333333331</v>
      </c>
      <c r="C69" s="7">
        <v>0.08</v>
      </c>
      <c r="E69" s="14">
        <v>63</v>
      </c>
      <c r="F69" s="15">
        <f t="shared" si="0"/>
        <v>65.625</v>
      </c>
      <c r="G69" s="16">
        <f>SUM($C$7:C69)/SUM($C$7:$C$102)*100</f>
        <v>78.629032258064456</v>
      </c>
      <c r="H69" s="1"/>
      <c r="I69" s="1"/>
    </row>
    <row r="70" spans="1:9" x14ac:dyDescent="0.25">
      <c r="A70" s="5">
        <v>29955</v>
      </c>
      <c r="B70" s="11">
        <v>0.5</v>
      </c>
      <c r="C70" s="7">
        <v>0.08</v>
      </c>
      <c r="E70" s="14">
        <v>64</v>
      </c>
      <c r="F70" s="15">
        <f t="shared" si="0"/>
        <v>66.666666666666657</v>
      </c>
      <c r="G70" s="16">
        <f>SUM($C$7:C70)/SUM($C$7:$C$102)*100</f>
        <v>79.435483870967687</v>
      </c>
      <c r="H70" s="1"/>
      <c r="I70" s="1"/>
    </row>
    <row r="71" spans="1:9" x14ac:dyDescent="0.25">
      <c r="A71" s="5">
        <v>29955</v>
      </c>
      <c r="B71" s="11">
        <v>0.51041666666666663</v>
      </c>
      <c r="C71" s="7">
        <v>0.09</v>
      </c>
      <c r="E71" s="14">
        <v>65</v>
      </c>
      <c r="F71" s="15">
        <f t="shared" si="0"/>
        <v>67.708333333333343</v>
      </c>
      <c r="G71" s="16">
        <f>SUM($C$7:C71)/SUM($C$7:$C$102)*100</f>
        <v>80.342741935483815</v>
      </c>
      <c r="H71" s="1"/>
      <c r="I71" s="1"/>
    </row>
    <row r="72" spans="1:9" x14ac:dyDescent="0.25">
      <c r="A72" s="5">
        <v>29955</v>
      </c>
      <c r="B72" s="11">
        <v>0.52083333333333337</v>
      </c>
      <c r="C72" s="7">
        <v>0.09</v>
      </c>
      <c r="E72" s="14">
        <v>66</v>
      </c>
      <c r="F72" s="15">
        <f t="shared" ref="F72:F102" si="1">E72/96*100</f>
        <v>68.75</v>
      </c>
      <c r="G72" s="16">
        <f>SUM($C$7:C72)/SUM($C$7:$C$102)*100</f>
        <v>81.249999999999943</v>
      </c>
      <c r="H72" s="1"/>
      <c r="I72" s="1"/>
    </row>
    <row r="73" spans="1:9" x14ac:dyDescent="0.25">
      <c r="A73" s="5">
        <v>29955</v>
      </c>
      <c r="B73" s="11">
        <v>0.53125</v>
      </c>
      <c r="C73" s="7">
        <v>0.09</v>
      </c>
      <c r="E73" s="14">
        <v>67</v>
      </c>
      <c r="F73" s="15">
        <f t="shared" si="1"/>
        <v>69.791666666666657</v>
      </c>
      <c r="G73" s="16">
        <f>SUM($C$7:C73)/SUM($C$7:$C$102)*100</f>
        <v>82.157258064516071</v>
      </c>
      <c r="H73" s="1"/>
      <c r="I73" s="1"/>
    </row>
    <row r="74" spans="1:9" x14ac:dyDescent="0.25">
      <c r="A74" s="5">
        <v>29955</v>
      </c>
      <c r="B74" s="11">
        <v>0.54166666666666663</v>
      </c>
      <c r="C74" s="7">
        <v>0.09</v>
      </c>
      <c r="E74" s="14">
        <v>68</v>
      </c>
      <c r="F74" s="15">
        <f t="shared" si="1"/>
        <v>70.833333333333343</v>
      </c>
      <c r="G74" s="16">
        <f>SUM($C$7:C74)/SUM($C$7:$C$102)*100</f>
        <v>83.064516129032199</v>
      </c>
      <c r="H74" s="1"/>
      <c r="I74" s="1"/>
    </row>
    <row r="75" spans="1:9" x14ac:dyDescent="0.25">
      <c r="A75" s="5">
        <v>29955</v>
      </c>
      <c r="B75" s="11">
        <v>0.55208333333333337</v>
      </c>
      <c r="C75" s="7">
        <v>0.08</v>
      </c>
      <c r="E75" s="14">
        <v>69</v>
      </c>
      <c r="F75" s="15">
        <f t="shared" si="1"/>
        <v>71.875</v>
      </c>
      <c r="G75" s="16">
        <f>SUM($C$7:C75)/SUM($C$7:$C$102)*100</f>
        <v>83.870967741935416</v>
      </c>
      <c r="H75" s="1"/>
      <c r="I75" s="1"/>
    </row>
    <row r="76" spans="1:9" x14ac:dyDescent="0.25">
      <c r="A76" s="5">
        <v>29955</v>
      </c>
      <c r="B76" s="11">
        <v>0.5625</v>
      </c>
      <c r="C76" s="7">
        <v>0.08</v>
      </c>
      <c r="E76" s="14">
        <v>70</v>
      </c>
      <c r="F76" s="15">
        <f t="shared" si="1"/>
        <v>72.916666666666657</v>
      </c>
      <c r="G76" s="16">
        <f>SUM($C$7:C76)/SUM($C$7:$C$102)*100</f>
        <v>84.677419354838648</v>
      </c>
      <c r="H76" s="1"/>
      <c r="I76" s="1"/>
    </row>
    <row r="77" spans="1:9" x14ac:dyDescent="0.25">
      <c r="A77" s="5">
        <v>29955</v>
      </c>
      <c r="B77" s="11">
        <v>0.57291666666666663</v>
      </c>
      <c r="C77" s="7">
        <v>0.08</v>
      </c>
      <c r="E77" s="14">
        <v>71</v>
      </c>
      <c r="F77" s="15">
        <f t="shared" si="1"/>
        <v>73.958333333333343</v>
      </c>
      <c r="G77" s="16">
        <f>SUM($C$7:C77)/SUM($C$7:$C$102)*100</f>
        <v>85.483870967741865</v>
      </c>
      <c r="H77" s="1"/>
      <c r="I77" s="1"/>
    </row>
    <row r="78" spans="1:9" x14ac:dyDescent="0.25">
      <c r="A78" s="5">
        <v>29955</v>
      </c>
      <c r="B78" s="11">
        <v>0.58333333333333337</v>
      </c>
      <c r="C78" s="7">
        <v>0.08</v>
      </c>
      <c r="E78" s="14">
        <v>72</v>
      </c>
      <c r="F78" s="15">
        <f t="shared" si="1"/>
        <v>75</v>
      </c>
      <c r="G78" s="16">
        <f>SUM($C$7:C78)/SUM($C$7:$C$102)*100</f>
        <v>86.290322580645096</v>
      </c>
      <c r="H78" s="1"/>
      <c r="I78" s="1"/>
    </row>
    <row r="79" spans="1:9" x14ac:dyDescent="0.25">
      <c r="A79" s="5">
        <v>29955</v>
      </c>
      <c r="B79" s="11">
        <v>0.59375</v>
      </c>
      <c r="C79" s="7">
        <v>7.0000000000000007E-2</v>
      </c>
      <c r="E79" s="14">
        <v>73</v>
      </c>
      <c r="F79" s="15">
        <f t="shared" si="1"/>
        <v>76.041666666666657</v>
      </c>
      <c r="G79" s="16">
        <f>SUM($C$7:C79)/SUM($C$7:$C$102)*100</f>
        <v>86.995967741935416</v>
      </c>
      <c r="H79" s="1"/>
      <c r="I79" s="1"/>
    </row>
    <row r="80" spans="1:9" x14ac:dyDescent="0.25">
      <c r="A80" s="5">
        <v>29955</v>
      </c>
      <c r="B80" s="11">
        <v>0.60416666666666663</v>
      </c>
      <c r="C80" s="7">
        <v>7.0000000000000007E-2</v>
      </c>
      <c r="E80" s="14">
        <v>74</v>
      </c>
      <c r="F80" s="15">
        <f t="shared" si="1"/>
        <v>77.083333333333343</v>
      </c>
      <c r="G80" s="16">
        <f>SUM($C$7:C80)/SUM($C$7:$C$102)*100</f>
        <v>87.701612903225751</v>
      </c>
      <c r="H80" s="1"/>
      <c r="I80" s="1"/>
    </row>
    <row r="81" spans="1:9" x14ac:dyDescent="0.25">
      <c r="A81" s="5">
        <v>29955</v>
      </c>
      <c r="B81" s="11">
        <v>0.61458333333333337</v>
      </c>
      <c r="C81" s="7">
        <v>7.0000000000000007E-2</v>
      </c>
      <c r="E81" s="14">
        <v>75</v>
      </c>
      <c r="F81" s="15">
        <f t="shared" si="1"/>
        <v>78.125</v>
      </c>
      <c r="G81" s="16">
        <f>SUM($C$7:C81)/SUM($C$7:$C$102)*100</f>
        <v>88.407258064516085</v>
      </c>
      <c r="H81" s="1"/>
      <c r="I81" s="1"/>
    </row>
    <row r="82" spans="1:9" x14ac:dyDescent="0.25">
      <c r="A82" s="5">
        <v>29955</v>
      </c>
      <c r="B82" s="11">
        <v>0.625</v>
      </c>
      <c r="C82" s="7">
        <v>7.0000000000000007E-2</v>
      </c>
      <c r="E82" s="14">
        <v>76</v>
      </c>
      <c r="F82" s="15">
        <f t="shared" si="1"/>
        <v>79.166666666666657</v>
      </c>
      <c r="G82" s="16">
        <f>SUM($C$7:C82)/SUM($C$7:$C$102)*100</f>
        <v>89.112903225806406</v>
      </c>
      <c r="H82" s="1"/>
      <c r="I82" s="1"/>
    </row>
    <row r="83" spans="1:9" x14ac:dyDescent="0.25">
      <c r="A83" s="5">
        <v>29955</v>
      </c>
      <c r="B83" s="11">
        <v>0.63541666666666663</v>
      </c>
      <c r="C83" s="7">
        <v>7.0000000000000007E-2</v>
      </c>
      <c r="E83" s="14">
        <v>77</v>
      </c>
      <c r="F83" s="15">
        <f t="shared" si="1"/>
        <v>80.208333333333343</v>
      </c>
      <c r="G83" s="16">
        <f>SUM($C$7:C83)/SUM($C$7:$C$102)*100</f>
        <v>89.818548387096726</v>
      </c>
      <c r="H83" s="1"/>
      <c r="I83" s="1"/>
    </row>
    <row r="84" spans="1:9" x14ac:dyDescent="0.25">
      <c r="A84" s="5">
        <v>29955</v>
      </c>
      <c r="B84" s="11">
        <v>0.64583333333333337</v>
      </c>
      <c r="C84" s="7">
        <v>7.0000000000000007E-2</v>
      </c>
      <c r="E84" s="14">
        <v>78</v>
      </c>
      <c r="F84" s="15">
        <f t="shared" si="1"/>
        <v>81.25</v>
      </c>
      <c r="G84" s="16">
        <f>SUM($C$7:C84)/SUM($C$7:$C$102)*100</f>
        <v>90.524193548387061</v>
      </c>
      <c r="H84" s="1"/>
      <c r="I84" s="1"/>
    </row>
    <row r="85" spans="1:9" x14ac:dyDescent="0.25">
      <c r="A85" s="5">
        <v>29955</v>
      </c>
      <c r="B85" s="11">
        <v>0.65625</v>
      </c>
      <c r="C85" s="7">
        <v>7.0000000000000007E-2</v>
      </c>
      <c r="E85" s="14">
        <v>79</v>
      </c>
      <c r="F85" s="15">
        <f t="shared" si="1"/>
        <v>82.291666666666657</v>
      </c>
      <c r="G85" s="16">
        <f>SUM($C$7:C85)/SUM($C$7:$C$102)*100</f>
        <v>91.229838709677381</v>
      </c>
      <c r="H85" s="1"/>
      <c r="I85" s="1"/>
    </row>
    <row r="86" spans="1:9" x14ac:dyDescent="0.25">
      <c r="A86" s="5">
        <v>29955</v>
      </c>
      <c r="B86" s="11">
        <v>0.66666666666666663</v>
      </c>
      <c r="C86" s="7">
        <v>7.0000000000000007E-2</v>
      </c>
      <c r="E86" s="14">
        <v>80</v>
      </c>
      <c r="F86" s="15">
        <f t="shared" si="1"/>
        <v>83.333333333333343</v>
      </c>
      <c r="G86" s="16">
        <f>SUM($C$7:C86)/SUM($C$7:$C$102)*100</f>
        <v>91.935483870967701</v>
      </c>
      <c r="H86" s="1"/>
      <c r="I86" s="1"/>
    </row>
    <row r="87" spans="1:9" x14ac:dyDescent="0.25">
      <c r="A87" s="5">
        <v>29955</v>
      </c>
      <c r="B87" s="11">
        <v>0.67708333333333337</v>
      </c>
      <c r="C87" s="7">
        <v>0.06</v>
      </c>
      <c r="E87" s="14">
        <v>81</v>
      </c>
      <c r="F87" s="15">
        <f t="shared" si="1"/>
        <v>84.375</v>
      </c>
      <c r="G87" s="16">
        <f>SUM($C$7:C87)/SUM($C$7:$C$102)*100</f>
        <v>92.540322580645125</v>
      </c>
      <c r="H87" s="1"/>
      <c r="I87" s="1"/>
    </row>
    <row r="88" spans="1:9" x14ac:dyDescent="0.25">
      <c r="A88" s="5">
        <v>29955</v>
      </c>
      <c r="B88" s="11">
        <v>0.6875</v>
      </c>
      <c r="C88" s="7">
        <v>0.06</v>
      </c>
      <c r="E88" s="14">
        <v>82</v>
      </c>
      <c r="F88" s="15">
        <f t="shared" si="1"/>
        <v>85.416666666666657</v>
      </c>
      <c r="G88" s="16">
        <f>SUM($C$7:C88)/SUM($C$7:$C$102)*100</f>
        <v>93.145161290322548</v>
      </c>
      <c r="H88" s="1"/>
      <c r="I88" s="1"/>
    </row>
    <row r="89" spans="1:9" x14ac:dyDescent="0.25">
      <c r="A89" s="5">
        <v>29955</v>
      </c>
      <c r="B89" s="11">
        <v>0.69791666666666663</v>
      </c>
      <c r="C89" s="7">
        <v>0.06</v>
      </c>
      <c r="E89" s="14">
        <v>83</v>
      </c>
      <c r="F89" s="15">
        <f t="shared" si="1"/>
        <v>86.458333333333343</v>
      </c>
      <c r="G89" s="16">
        <f>SUM($C$7:C89)/SUM($C$7:$C$102)*100</f>
        <v>93.749999999999972</v>
      </c>
      <c r="H89" s="1"/>
      <c r="I89" s="1"/>
    </row>
    <row r="90" spans="1:9" x14ac:dyDescent="0.25">
      <c r="A90" s="5">
        <v>29955</v>
      </c>
      <c r="B90" s="11">
        <v>0.70833333333333337</v>
      </c>
      <c r="C90" s="7">
        <v>0.06</v>
      </c>
      <c r="E90" s="14">
        <v>84</v>
      </c>
      <c r="F90" s="15">
        <f t="shared" si="1"/>
        <v>87.5</v>
      </c>
      <c r="G90" s="16">
        <f>SUM($C$7:C90)/SUM($C$7:$C$102)*100</f>
        <v>94.354838709677409</v>
      </c>
      <c r="H90" s="1"/>
      <c r="I90" s="1"/>
    </row>
    <row r="91" spans="1:9" x14ac:dyDescent="0.25">
      <c r="A91" s="5">
        <v>29955</v>
      </c>
      <c r="B91" s="11">
        <v>0.71875</v>
      </c>
      <c r="C91" s="7">
        <v>0.05</v>
      </c>
      <c r="E91" s="14">
        <v>85</v>
      </c>
      <c r="F91" s="15">
        <f t="shared" si="1"/>
        <v>88.541666666666657</v>
      </c>
      <c r="G91" s="16">
        <f>SUM($C$7:C91)/SUM($C$7:$C$102)*100</f>
        <v>94.858870967741922</v>
      </c>
      <c r="H91" s="1"/>
      <c r="I91" s="1"/>
    </row>
    <row r="92" spans="1:9" x14ac:dyDescent="0.25">
      <c r="A92" s="5">
        <v>29955</v>
      </c>
      <c r="B92" s="11">
        <v>0.72916666666666663</v>
      </c>
      <c r="C92" s="7">
        <v>0.05</v>
      </c>
      <c r="E92" s="14">
        <v>86</v>
      </c>
      <c r="F92" s="15">
        <f t="shared" si="1"/>
        <v>89.583333333333343</v>
      </c>
      <c r="G92" s="16">
        <f>SUM($C$7:C92)/SUM($C$7:$C$102)*100</f>
        <v>95.362903225806448</v>
      </c>
      <c r="H92" s="1"/>
      <c r="I92" s="1"/>
    </row>
    <row r="93" spans="1:9" x14ac:dyDescent="0.25">
      <c r="A93" s="5">
        <v>29955</v>
      </c>
      <c r="B93" s="11">
        <v>0.73958333333333337</v>
      </c>
      <c r="C93" s="7">
        <v>0.05</v>
      </c>
      <c r="E93" s="14">
        <v>87</v>
      </c>
      <c r="F93" s="15">
        <f t="shared" si="1"/>
        <v>90.625</v>
      </c>
      <c r="G93" s="16">
        <f>SUM($C$7:C93)/SUM($C$7:$C$102)*100</f>
        <v>95.866935483870961</v>
      </c>
      <c r="H93" s="1"/>
      <c r="I93" s="1"/>
    </row>
    <row r="94" spans="1:9" x14ac:dyDescent="0.25">
      <c r="A94" s="5">
        <v>29955</v>
      </c>
      <c r="B94" s="11">
        <v>0.75</v>
      </c>
      <c r="C94" s="7">
        <v>0.05</v>
      </c>
      <c r="E94" s="14">
        <v>88</v>
      </c>
      <c r="F94" s="15">
        <f t="shared" si="1"/>
        <v>91.666666666666657</v>
      </c>
      <c r="G94" s="16">
        <f>SUM($C$7:C94)/SUM($C$7:$C$102)*100</f>
        <v>96.370967741935488</v>
      </c>
      <c r="H94" s="1"/>
      <c r="I94" s="1"/>
    </row>
    <row r="95" spans="1:9" x14ac:dyDescent="0.25">
      <c r="A95" s="5">
        <v>29955</v>
      </c>
      <c r="B95" s="11">
        <v>0.76041666666666663</v>
      </c>
      <c r="C95" s="7">
        <v>0.05</v>
      </c>
      <c r="E95" s="14">
        <v>89</v>
      </c>
      <c r="F95" s="15">
        <f t="shared" si="1"/>
        <v>92.708333333333343</v>
      </c>
      <c r="G95" s="16">
        <f>SUM($C$7:C95)/SUM($C$7:$C$102)*100</f>
        <v>96.875000000000014</v>
      </c>
      <c r="H95" s="1"/>
      <c r="I95" s="1"/>
    </row>
    <row r="96" spans="1:9" x14ac:dyDescent="0.25">
      <c r="A96" s="5">
        <v>29955</v>
      </c>
      <c r="B96" s="11">
        <v>0.77083333333333337</v>
      </c>
      <c r="C96" s="7">
        <v>0.05</v>
      </c>
      <c r="E96" s="14">
        <v>90</v>
      </c>
      <c r="F96" s="15">
        <f t="shared" si="1"/>
        <v>93.75</v>
      </c>
      <c r="G96" s="16">
        <f>SUM($C$7:C96)/SUM($C$7:$C$102)*100</f>
        <v>97.379032258064541</v>
      </c>
      <c r="H96" s="1"/>
      <c r="I96" s="1"/>
    </row>
    <row r="97" spans="1:9" x14ac:dyDescent="0.25">
      <c r="A97" s="5">
        <v>29955</v>
      </c>
      <c r="B97" s="11">
        <v>0.78125</v>
      </c>
      <c r="C97" s="7">
        <v>0.05</v>
      </c>
      <c r="E97" s="14">
        <v>91</v>
      </c>
      <c r="F97" s="15">
        <f t="shared" si="1"/>
        <v>94.791666666666657</v>
      </c>
      <c r="G97" s="16">
        <f>SUM($C$7:C97)/SUM($C$7:$C$102)*100</f>
        <v>97.883064516129053</v>
      </c>
      <c r="H97" s="1"/>
      <c r="I97" s="1"/>
    </row>
    <row r="98" spans="1:9" x14ac:dyDescent="0.25">
      <c r="A98" s="5">
        <v>29955</v>
      </c>
      <c r="B98" s="11">
        <v>0.79166666666666663</v>
      </c>
      <c r="C98" s="7">
        <v>0.05</v>
      </c>
      <c r="E98" s="14">
        <v>92</v>
      </c>
      <c r="F98" s="15">
        <f t="shared" si="1"/>
        <v>95.833333333333343</v>
      </c>
      <c r="G98" s="16">
        <f>SUM($C$7:C98)/SUM($C$7:$C$102)*100</f>
        <v>98.38709677419358</v>
      </c>
      <c r="H98" s="1"/>
      <c r="I98" s="1"/>
    </row>
    <row r="99" spans="1:9" x14ac:dyDescent="0.25">
      <c r="A99" s="5">
        <v>29955</v>
      </c>
      <c r="B99" s="11">
        <v>0.80208333333333337</v>
      </c>
      <c r="C99" s="7">
        <v>0.04</v>
      </c>
      <c r="E99" s="14">
        <v>93</v>
      </c>
      <c r="F99" s="15">
        <f t="shared" si="1"/>
        <v>96.875</v>
      </c>
      <c r="G99" s="16">
        <f>SUM($C$7:C99)/SUM($C$7:$C$102)*100</f>
        <v>98.790322580645181</v>
      </c>
      <c r="H99" s="1"/>
      <c r="I99" s="1"/>
    </row>
    <row r="100" spans="1:9" x14ac:dyDescent="0.25">
      <c r="A100" s="5">
        <v>29955</v>
      </c>
      <c r="B100" s="11">
        <v>0.8125</v>
      </c>
      <c r="C100" s="7">
        <v>0.04</v>
      </c>
      <c r="E100" s="14">
        <v>94</v>
      </c>
      <c r="F100" s="15">
        <f t="shared" si="1"/>
        <v>97.916666666666657</v>
      </c>
      <c r="G100" s="16">
        <f>SUM($C$7:C100)/SUM($C$7:$C$102)*100</f>
        <v>99.193548387096797</v>
      </c>
      <c r="H100" s="1"/>
      <c r="I100" s="1"/>
    </row>
    <row r="101" spans="1:9" x14ac:dyDescent="0.25">
      <c r="A101" s="5">
        <v>29955</v>
      </c>
      <c r="B101" s="11">
        <v>0.82291666666666663</v>
      </c>
      <c r="C101" s="7">
        <v>0.04</v>
      </c>
      <c r="E101" s="14">
        <v>95</v>
      </c>
      <c r="F101" s="15">
        <f t="shared" si="1"/>
        <v>98.958333333333343</v>
      </c>
      <c r="G101" s="16">
        <f>SUM($C$7:C101)/SUM($C$7:$C$102)*100</f>
        <v>99.596774193548399</v>
      </c>
      <c r="H101" s="1"/>
      <c r="I101" s="1"/>
    </row>
    <row r="102" spans="1:9" ht="15.75" thickBot="1" x14ac:dyDescent="0.3">
      <c r="A102" s="5">
        <v>29955</v>
      </c>
      <c r="B102" s="11">
        <v>0.83333333333333337</v>
      </c>
      <c r="C102" s="7">
        <v>0.04</v>
      </c>
      <c r="E102" s="17">
        <v>96</v>
      </c>
      <c r="F102" s="18">
        <f t="shared" si="1"/>
        <v>100</v>
      </c>
      <c r="G102" s="19">
        <f>SUM($C$7:C102)/SUM($C$7:$C$102)*100</f>
        <v>100</v>
      </c>
      <c r="H102" s="1"/>
      <c r="I102" s="1"/>
    </row>
    <row r="103" spans="1:9" x14ac:dyDescent="0.25">
      <c r="A103" s="5">
        <v>29955</v>
      </c>
      <c r="B103" s="11">
        <v>0.84375</v>
      </c>
      <c r="C103" s="6">
        <v>0.03</v>
      </c>
      <c r="F103" s="2"/>
      <c r="G103" s="1"/>
      <c r="H103" s="1"/>
      <c r="I103" s="1"/>
    </row>
    <row r="104" spans="1:9" x14ac:dyDescent="0.25">
      <c r="A104" s="5">
        <v>29955</v>
      </c>
      <c r="B104" s="11">
        <v>0.85416666666666663</v>
      </c>
      <c r="C104" s="6">
        <v>0.03</v>
      </c>
      <c r="H104" s="1"/>
      <c r="I104" s="1"/>
    </row>
    <row r="105" spans="1:9" x14ac:dyDescent="0.25">
      <c r="A105" s="5">
        <v>29955</v>
      </c>
      <c r="B105" s="11">
        <v>0.86458333333333337</v>
      </c>
      <c r="C105" s="6">
        <v>0.03</v>
      </c>
      <c r="H105" s="1"/>
      <c r="I105" s="1"/>
    </row>
    <row r="106" spans="1:9" x14ac:dyDescent="0.25">
      <c r="A106" s="5">
        <v>29955</v>
      </c>
      <c r="B106" s="11">
        <v>0.875</v>
      </c>
      <c r="C106" s="6">
        <v>0.03</v>
      </c>
      <c r="H106" s="1"/>
      <c r="I106" s="1"/>
    </row>
    <row r="107" spans="1:9" x14ac:dyDescent="0.25">
      <c r="A107" s="5">
        <v>29955</v>
      </c>
      <c r="B107" s="11">
        <v>0.88541666666666663</v>
      </c>
      <c r="C107" s="6">
        <v>0.03</v>
      </c>
      <c r="H107" s="1"/>
      <c r="I107" s="1"/>
    </row>
    <row r="108" spans="1:9" x14ac:dyDescent="0.25">
      <c r="A108" s="5">
        <v>29955</v>
      </c>
      <c r="B108" s="11">
        <v>0.89583333333333337</v>
      </c>
      <c r="C108" s="6">
        <v>0.03</v>
      </c>
      <c r="H108" s="1"/>
      <c r="I108" s="1"/>
    </row>
    <row r="109" spans="1:9" x14ac:dyDescent="0.25">
      <c r="A109" s="5">
        <v>29955</v>
      </c>
      <c r="B109" s="11">
        <v>0.90625</v>
      </c>
      <c r="C109" s="6">
        <v>0.03</v>
      </c>
      <c r="H109" s="1"/>
      <c r="I109" s="1"/>
    </row>
    <row r="110" spans="1:9" x14ac:dyDescent="0.25">
      <c r="A110" s="5">
        <v>29955</v>
      </c>
      <c r="B110" s="11">
        <v>0.91666666666666663</v>
      </c>
      <c r="C110" s="6">
        <v>0.03</v>
      </c>
      <c r="H110" s="1"/>
      <c r="I110" s="1"/>
    </row>
    <row r="111" spans="1:9" x14ac:dyDescent="0.25">
      <c r="A111" s="5">
        <v>29955</v>
      </c>
      <c r="B111" s="11">
        <v>0.92708333333333337</v>
      </c>
      <c r="C111" s="6">
        <v>0.03</v>
      </c>
      <c r="H111" s="1"/>
      <c r="I111" s="1"/>
    </row>
    <row r="112" spans="1:9" x14ac:dyDescent="0.25">
      <c r="A112" s="5">
        <v>29955</v>
      </c>
      <c r="B112" s="11">
        <v>0.9375</v>
      </c>
      <c r="C112" s="6">
        <v>0.03</v>
      </c>
      <c r="H112" s="1"/>
      <c r="I112" s="1"/>
    </row>
    <row r="113" spans="1:9" x14ac:dyDescent="0.25">
      <c r="A113" s="5">
        <v>29955</v>
      </c>
      <c r="B113" s="11">
        <v>0.94791666666666663</v>
      </c>
      <c r="C113" s="6">
        <v>0.03</v>
      </c>
      <c r="H113" s="1"/>
      <c r="I113" s="1"/>
    </row>
    <row r="114" spans="1:9" x14ac:dyDescent="0.25">
      <c r="A114" s="5">
        <v>29955</v>
      </c>
      <c r="B114" s="11">
        <v>0.95833333333333337</v>
      </c>
      <c r="C114" s="6">
        <v>0.03</v>
      </c>
      <c r="H114" s="1"/>
      <c r="I114" s="1"/>
    </row>
    <row r="115" spans="1:9" x14ac:dyDescent="0.25">
      <c r="A115" s="5">
        <v>29955</v>
      </c>
      <c r="B115" s="11">
        <v>0.96875</v>
      </c>
      <c r="C115" s="6">
        <v>0.04</v>
      </c>
      <c r="H115" s="1"/>
      <c r="I115" s="1"/>
    </row>
    <row r="116" spans="1:9" x14ac:dyDescent="0.25">
      <c r="A116" s="5">
        <v>29955</v>
      </c>
      <c r="B116" s="11">
        <v>0.97916666666666663</v>
      </c>
      <c r="C116" s="6">
        <v>0.04</v>
      </c>
      <c r="H116" s="1"/>
      <c r="I116" s="1"/>
    </row>
    <row r="117" spans="1:9" x14ac:dyDescent="0.25">
      <c r="A117" s="5">
        <v>29955</v>
      </c>
      <c r="B117" s="11">
        <v>0.98958333333333337</v>
      </c>
      <c r="C117" s="6">
        <v>0.04</v>
      </c>
      <c r="H117" s="1"/>
      <c r="I117" s="1"/>
    </row>
    <row r="118" spans="1:9" x14ac:dyDescent="0.25">
      <c r="A118" s="5">
        <v>29956</v>
      </c>
      <c r="B118" s="11">
        <v>0</v>
      </c>
      <c r="C118" s="6">
        <v>0.04</v>
      </c>
      <c r="H118" s="1"/>
      <c r="I118" s="1"/>
    </row>
    <row r="119" spans="1:9" x14ac:dyDescent="0.25">
      <c r="A119" s="5">
        <v>29956</v>
      </c>
      <c r="B119" s="11">
        <v>1.0416666666666666E-2</v>
      </c>
      <c r="C119" s="6">
        <v>0.05</v>
      </c>
      <c r="H119" s="1"/>
      <c r="I119" s="1"/>
    </row>
    <row r="120" spans="1:9" x14ac:dyDescent="0.25">
      <c r="A120" s="5">
        <v>29956</v>
      </c>
      <c r="B120" s="11">
        <v>2.0833333333333332E-2</v>
      </c>
      <c r="C120" s="6">
        <v>0.05</v>
      </c>
      <c r="H120" s="1"/>
      <c r="I120" s="1"/>
    </row>
    <row r="121" spans="1:9" x14ac:dyDescent="0.25">
      <c r="A121" s="5">
        <v>29956</v>
      </c>
      <c r="B121" s="11">
        <v>3.125E-2</v>
      </c>
      <c r="C121" s="6">
        <v>0.05</v>
      </c>
      <c r="H121" s="1"/>
      <c r="I121" s="1"/>
    </row>
    <row r="122" spans="1:9" x14ac:dyDescent="0.25">
      <c r="A122" s="5">
        <v>29956</v>
      </c>
      <c r="B122" s="11">
        <v>4.1666666666666664E-2</v>
      </c>
      <c r="C122" s="6">
        <v>0.05</v>
      </c>
      <c r="H122" s="1"/>
      <c r="I122" s="1"/>
    </row>
    <row r="123" spans="1:9" x14ac:dyDescent="0.25">
      <c r="A123" s="5">
        <v>29956</v>
      </c>
      <c r="B123" s="11">
        <v>5.2083333333333336E-2</v>
      </c>
      <c r="C123" s="6">
        <v>0.04</v>
      </c>
      <c r="H123" s="1"/>
      <c r="I123" s="1"/>
    </row>
    <row r="124" spans="1:9" x14ac:dyDescent="0.25">
      <c r="A124" s="5">
        <v>29956</v>
      </c>
      <c r="B124" s="11">
        <v>6.25E-2</v>
      </c>
      <c r="C124" s="6">
        <v>0.04</v>
      </c>
      <c r="H124" s="1"/>
      <c r="I124" s="1"/>
    </row>
    <row r="125" spans="1:9" x14ac:dyDescent="0.25">
      <c r="A125" s="5">
        <v>29956</v>
      </c>
      <c r="B125" s="11">
        <v>7.2916666666666671E-2</v>
      </c>
      <c r="C125" s="6">
        <v>0.04</v>
      </c>
      <c r="H125" s="1"/>
      <c r="I125" s="1"/>
    </row>
    <row r="126" spans="1:9" x14ac:dyDescent="0.25">
      <c r="A126" s="5">
        <v>29956</v>
      </c>
      <c r="B126" s="11">
        <v>8.3333333333333329E-2</v>
      </c>
      <c r="C126" s="6">
        <v>0.04</v>
      </c>
    </row>
    <row r="127" spans="1:9" x14ac:dyDescent="0.25">
      <c r="A127" s="5">
        <v>29956</v>
      </c>
      <c r="B127" s="11">
        <v>9.375E-2</v>
      </c>
      <c r="C127" s="6">
        <v>0.03</v>
      </c>
    </row>
    <row r="128" spans="1:9" x14ac:dyDescent="0.25">
      <c r="A128" s="5">
        <v>29956</v>
      </c>
      <c r="B128" s="11">
        <v>0.10416666666666667</v>
      </c>
      <c r="C128" s="6">
        <v>0.03</v>
      </c>
    </row>
    <row r="129" spans="1:3" x14ac:dyDescent="0.25">
      <c r="A129" s="5">
        <v>29956</v>
      </c>
      <c r="B129" s="11">
        <v>0.11458333333333333</v>
      </c>
      <c r="C129" s="6">
        <v>0.03</v>
      </c>
    </row>
    <row r="130" spans="1:3" x14ac:dyDescent="0.25">
      <c r="A130" s="5">
        <v>29956</v>
      </c>
      <c r="B130" s="11">
        <v>0.125</v>
      </c>
      <c r="C130" s="6">
        <v>0.03</v>
      </c>
    </row>
    <row r="131" spans="1:3" x14ac:dyDescent="0.25">
      <c r="A131" s="5">
        <v>29956</v>
      </c>
      <c r="B131" s="11">
        <v>0.13541666666666666</v>
      </c>
      <c r="C131" s="6">
        <v>0.02</v>
      </c>
    </row>
    <row r="132" spans="1:3" x14ac:dyDescent="0.25">
      <c r="A132" s="5">
        <v>29956</v>
      </c>
      <c r="B132" s="11">
        <v>0.14583333333333334</v>
      </c>
      <c r="C132" s="6">
        <v>0.02</v>
      </c>
    </row>
    <row r="133" spans="1:3" x14ac:dyDescent="0.25">
      <c r="A133" s="5">
        <v>29956</v>
      </c>
      <c r="B133" s="11">
        <v>0.15625</v>
      </c>
      <c r="C133" s="6">
        <v>0.02</v>
      </c>
    </row>
    <row r="134" spans="1:3" x14ac:dyDescent="0.25">
      <c r="A134" s="5">
        <v>29956</v>
      </c>
      <c r="B134" s="11">
        <v>0.16666666666666666</v>
      </c>
      <c r="C134" s="6">
        <v>0.02</v>
      </c>
    </row>
    <row r="135" spans="1:3" x14ac:dyDescent="0.25">
      <c r="A135" s="5">
        <v>29956</v>
      </c>
      <c r="B135" s="11">
        <v>0.17708333333333334</v>
      </c>
      <c r="C135" s="6">
        <v>0</v>
      </c>
    </row>
    <row r="136" spans="1:3" x14ac:dyDescent="0.25">
      <c r="A136" s="5">
        <v>29956</v>
      </c>
      <c r="B136" s="11">
        <v>0.1875</v>
      </c>
      <c r="C136" s="6">
        <v>0</v>
      </c>
    </row>
    <row r="137" spans="1:3" x14ac:dyDescent="0.25">
      <c r="A137" s="5">
        <v>29956</v>
      </c>
      <c r="B137" s="11">
        <v>0.19791666666666666</v>
      </c>
      <c r="C137" s="6">
        <v>0</v>
      </c>
    </row>
    <row r="138" spans="1:3" x14ac:dyDescent="0.25">
      <c r="A138" s="5">
        <v>29956</v>
      </c>
      <c r="B138" s="11">
        <v>0.20833333333333334</v>
      </c>
      <c r="C138" s="6">
        <v>0</v>
      </c>
    </row>
    <row r="139" spans="1:3" ht="15.75" thickBot="1" x14ac:dyDescent="0.3">
      <c r="A139" s="8">
        <v>29956</v>
      </c>
      <c r="B139" s="12">
        <v>0.21875</v>
      </c>
      <c r="C139" s="9">
        <v>0</v>
      </c>
    </row>
  </sheetData>
  <mergeCells count="1">
    <mergeCell ref="A1:C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Fleming</dc:creator>
  <cp:lastModifiedBy>Matthew Fleming</cp:lastModifiedBy>
  <dcterms:created xsi:type="dcterms:W3CDTF">2022-03-29T23:55:24Z</dcterms:created>
  <dcterms:modified xsi:type="dcterms:W3CDTF">2022-04-08T22:00:32Z</dcterms:modified>
</cp:coreProperties>
</file>